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ue\Documents\CTR\2020 Suivi régional\Minimes\"/>
    </mc:Choice>
  </mc:AlternateContent>
  <xr:revisionPtr revIDLastSave="0" documentId="8_{7DA05429-0A58-428A-88BB-07962CF0BBD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ri Clubs" sheetId="4" r:id="rId1"/>
    <sheet name="Tri Points" sheetId="1" r:id="rId2"/>
    <sheet name="Tab Général" sheetId="3" r:id="rId3"/>
    <sheet name="Cotations F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1" l="1"/>
  <c r="Q16" i="1"/>
  <c r="Q10" i="1"/>
  <c r="Q4" i="1"/>
  <c r="Q6" i="4"/>
  <c r="Q5" i="4"/>
  <c r="Q4" i="4"/>
  <c r="Q3" i="4"/>
  <c r="Q125" i="3"/>
  <c r="Q124" i="3"/>
  <c r="Q123" i="3"/>
  <c r="Q122" i="3"/>
  <c r="Q121" i="3"/>
  <c r="Q120" i="3"/>
  <c r="Q119" i="3"/>
  <c r="Q118" i="3"/>
  <c r="Q117" i="3"/>
  <c r="Q116" i="3"/>
  <c r="Q32" i="1"/>
  <c r="Q31" i="1"/>
  <c r="Q30" i="1"/>
  <c r="Q26" i="1"/>
  <c r="Q5" i="1"/>
  <c r="Q38" i="4"/>
  <c r="Q37" i="4"/>
  <c r="Q36" i="4"/>
  <c r="Q35" i="4"/>
  <c r="Q34" i="4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88" i="4"/>
  <c r="Q87" i="4"/>
  <c r="Q53" i="4"/>
  <c r="Q52" i="4"/>
  <c r="Q86" i="4"/>
  <c r="Q51" i="4"/>
  <c r="Q50" i="4"/>
  <c r="Q75" i="4"/>
  <c r="Q49" i="4"/>
  <c r="Q48" i="4"/>
  <c r="Q84" i="4"/>
  <c r="Q74" i="4"/>
  <c r="Q73" i="4"/>
  <c r="Q72" i="4"/>
  <c r="Q80" i="4"/>
  <c r="Q79" i="4"/>
  <c r="Q71" i="4"/>
  <c r="Q78" i="4"/>
  <c r="Q70" i="4"/>
  <c r="Q31" i="4"/>
  <c r="Q30" i="4"/>
  <c r="Q29" i="4"/>
  <c r="Q17" i="4"/>
  <c r="Q43" i="4"/>
  <c r="Q21" i="4"/>
  <c r="Q16" i="4"/>
  <c r="Q42" i="4"/>
  <c r="Q41" i="4"/>
  <c r="Q15" i="4"/>
  <c r="Q40" i="4"/>
  <c r="Q39" i="4"/>
  <c r="Q89" i="3"/>
  <c r="Q88" i="3"/>
  <c r="Q87" i="3"/>
  <c r="Q86" i="3"/>
  <c r="Q80" i="3"/>
  <c r="Q78" i="3"/>
  <c r="Q74" i="3"/>
  <c r="Q72" i="3"/>
  <c r="Q69" i="3"/>
  <c r="Q6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7" i="3"/>
  <c r="Q6" i="3"/>
  <c r="Q5" i="3"/>
  <c r="Q4" i="3"/>
  <c r="Q3" i="3"/>
  <c r="Q101" i="1"/>
  <c r="Q96" i="1"/>
  <c r="Q69" i="1"/>
  <c r="Q46" i="1"/>
  <c r="Q45" i="1"/>
  <c r="Q44" i="1"/>
  <c r="Q79" i="1"/>
  <c r="Q99" i="1"/>
  <c r="Q60" i="1"/>
  <c r="Q68" i="1"/>
  <c r="Q18" i="1"/>
  <c r="Q13" i="1"/>
  <c r="Q15" i="1"/>
  <c r="Q28" i="1"/>
  <c r="Q9" i="1"/>
  <c r="Q90" i="1"/>
  <c r="Q97" i="1"/>
  <c r="Q98" i="1"/>
  <c r="Q93" i="1"/>
  <c r="Q86" i="1"/>
  <c r="Q95" i="1"/>
  <c r="Q21" i="1"/>
  <c r="Q74" i="1"/>
  <c r="Q35" i="1"/>
  <c r="Q67" i="1"/>
  <c r="Q91" i="1"/>
  <c r="Q55" i="1"/>
  <c r="Q73" i="1"/>
  <c r="Q20" i="1"/>
  <c r="Q78" i="1"/>
  <c r="Q14" i="1"/>
</calcChain>
</file>

<file path=xl/sharedStrings.xml><?xml version="1.0" encoding="utf-8"?>
<sst xmlns="http://schemas.openxmlformats.org/spreadsheetml/2006/main" count="1251" uniqueCount="337">
  <si>
    <t>NOM</t>
  </si>
  <si>
    <t>PRENOM</t>
  </si>
  <si>
    <t>30m</t>
  </si>
  <si>
    <t>250m</t>
  </si>
  <si>
    <t>VMA</t>
  </si>
  <si>
    <t>Lancer arrière</t>
  </si>
  <si>
    <t>TOTAL</t>
  </si>
  <si>
    <t>ANNEE NAISSANCE</t>
  </si>
  <si>
    <t>PERFORMANCES</t>
  </si>
  <si>
    <t>POINTS</t>
  </si>
  <si>
    <t>5 Bonds</t>
  </si>
  <si>
    <t>TOTAL POINTS</t>
  </si>
  <si>
    <t>N° Licence</t>
  </si>
  <si>
    <t>COT</t>
  </si>
  <si>
    <t>LANCER AR</t>
  </si>
  <si>
    <t>5 BONDS</t>
  </si>
  <si>
    <t>BAREME COTATIONS                          MINIMES FILLES</t>
  </si>
  <si>
    <r>
      <t xml:space="preserve">BAREME COTATIONS   </t>
    </r>
    <r>
      <rPr>
        <b/>
        <sz val="14"/>
        <rFont val="Arial"/>
        <family val="2"/>
      </rPr>
      <t>MINIMES FILLES</t>
    </r>
  </si>
  <si>
    <t>10m30</t>
  </si>
  <si>
    <t>Zoé</t>
  </si>
  <si>
    <t>Eva</t>
  </si>
  <si>
    <t>ALBERT</t>
  </si>
  <si>
    <t>CHIARA</t>
  </si>
  <si>
    <t>EMMA</t>
  </si>
  <si>
    <t>ROMANE</t>
  </si>
  <si>
    <t>Lou</t>
  </si>
  <si>
    <t>DOR</t>
  </si>
  <si>
    <t>Clélia</t>
  </si>
  <si>
    <t>THEUNYNK</t>
  </si>
  <si>
    <t>OUADI</t>
  </si>
  <si>
    <t>YSERN</t>
  </si>
  <si>
    <t>Kellia</t>
  </si>
  <si>
    <t>KOENIG</t>
  </si>
  <si>
    <t>Livia</t>
  </si>
  <si>
    <t>ACCIAIOLI</t>
  </si>
  <si>
    <t>ALBAREL</t>
  </si>
  <si>
    <t>AGATHE</t>
  </si>
  <si>
    <t>BAYO</t>
  </si>
  <si>
    <t>DJENEBA</t>
  </si>
  <si>
    <t>CARBONNEL</t>
  </si>
  <si>
    <t>DE OLIVEIRA</t>
  </si>
  <si>
    <t>ALIZEE</t>
  </si>
  <si>
    <t>FABRE</t>
  </si>
  <si>
    <t>LISA</t>
  </si>
  <si>
    <t>FOSKOLOS</t>
  </si>
  <si>
    <t>MELISSA</t>
  </si>
  <si>
    <t>HADDIA</t>
  </si>
  <si>
    <t>RANIA</t>
  </si>
  <si>
    <t>INACIO</t>
  </si>
  <si>
    <t>LOUNA</t>
  </si>
  <si>
    <t>LACLEF</t>
  </si>
  <si>
    <t>LILY-ROSE</t>
  </si>
  <si>
    <t>LACOUR</t>
  </si>
  <si>
    <t>ENOLA</t>
  </si>
  <si>
    <t>LOUPOT</t>
  </si>
  <si>
    <t>LISE</t>
  </si>
  <si>
    <t>MARS</t>
  </si>
  <si>
    <t>MAGALIE</t>
  </si>
  <si>
    <t>MOUTIER</t>
  </si>
  <si>
    <t>CLEMENCE</t>
  </si>
  <si>
    <t>SALMON</t>
  </si>
  <si>
    <t>NOEMIE</t>
  </si>
  <si>
    <t>TARTAGLIA</t>
  </si>
  <si>
    <t>MARION</t>
  </si>
  <si>
    <t>THOMERET</t>
  </si>
  <si>
    <t>ABBY-GAELLE</t>
  </si>
  <si>
    <t>VITTA BENKHEDDA</t>
  </si>
  <si>
    <t>MELINA</t>
  </si>
  <si>
    <t>GIUDICELLI</t>
  </si>
  <si>
    <t>Cassandra</t>
  </si>
  <si>
    <t>9m50</t>
  </si>
  <si>
    <t>4"2</t>
  </si>
  <si>
    <t>39"5</t>
  </si>
  <si>
    <t>12m10</t>
  </si>
  <si>
    <t>LAPOSTAT-MORO</t>
  </si>
  <si>
    <t>Hylana</t>
  </si>
  <si>
    <t>6m74</t>
  </si>
  <si>
    <t>4"6</t>
  </si>
  <si>
    <t>45"8</t>
  </si>
  <si>
    <t>9m10</t>
  </si>
  <si>
    <t>LE GLAUNEC</t>
  </si>
  <si>
    <t>Lorena</t>
  </si>
  <si>
    <t>9m70</t>
  </si>
  <si>
    <t>4"3</t>
  </si>
  <si>
    <t>39"9</t>
  </si>
  <si>
    <t>11m70</t>
  </si>
  <si>
    <t>LEDOUX</t>
  </si>
  <si>
    <t>Elisa</t>
  </si>
  <si>
    <t>7m93</t>
  </si>
  <si>
    <t>4"8</t>
  </si>
  <si>
    <t>44"1</t>
  </si>
  <si>
    <t>9m40</t>
  </si>
  <si>
    <t>MORTON</t>
  </si>
  <si>
    <t>Abigail</t>
  </si>
  <si>
    <t>10m00</t>
  </si>
  <si>
    <t>44"0</t>
  </si>
  <si>
    <t>PEILLON</t>
  </si>
  <si>
    <t>Marie</t>
  </si>
  <si>
    <t>5m30</t>
  </si>
  <si>
    <t>5"0</t>
  </si>
  <si>
    <t>50"0</t>
  </si>
  <si>
    <t>8m00</t>
  </si>
  <si>
    <t>PILIOT</t>
  </si>
  <si>
    <t>6m88</t>
  </si>
  <si>
    <t>43"7</t>
  </si>
  <si>
    <t>9m20</t>
  </si>
  <si>
    <t>ROSSITTO</t>
  </si>
  <si>
    <t>Alyson</t>
  </si>
  <si>
    <t>10m03</t>
  </si>
  <si>
    <t>4"5</t>
  </si>
  <si>
    <t>41"4</t>
  </si>
  <si>
    <t>10m90</t>
  </si>
  <si>
    <t>TALLON</t>
  </si>
  <si>
    <t>Marilou</t>
  </si>
  <si>
    <t>5m55</t>
  </si>
  <si>
    <t>46"4</t>
  </si>
  <si>
    <t>ROMEO</t>
  </si>
  <si>
    <t>FAUSTINE</t>
  </si>
  <si>
    <t>ARSELIN</t>
  </si>
  <si>
    <t>Josephine</t>
  </si>
  <si>
    <t>588   (3kg)</t>
  </si>
  <si>
    <t>LAURENT</t>
  </si>
  <si>
    <t>Mathilde</t>
  </si>
  <si>
    <t>678  (3kg)</t>
  </si>
  <si>
    <t>RAOUFI</t>
  </si>
  <si>
    <t>Nesrine</t>
  </si>
  <si>
    <t>858  (3kg)</t>
  </si>
  <si>
    <t>CHEVALlIER</t>
  </si>
  <si>
    <t>Kahyna</t>
  </si>
  <si>
    <t>518  (3kg)</t>
  </si>
  <si>
    <t>BENREZZOUQ</t>
  </si>
  <si>
    <t>Hajar</t>
  </si>
  <si>
    <t>584  (3kg)</t>
  </si>
  <si>
    <t>PEROUMAL</t>
  </si>
  <si>
    <t>Zahi</t>
  </si>
  <si>
    <t>837  (3kg)</t>
  </si>
  <si>
    <t>Cavigal</t>
  </si>
  <si>
    <t>Ines</t>
  </si>
  <si>
    <t>Teyty</t>
  </si>
  <si>
    <t>Lylou</t>
  </si>
  <si>
    <t xml:space="preserve">Bovet </t>
  </si>
  <si>
    <t>Luna</t>
  </si>
  <si>
    <t>Ouadah</t>
  </si>
  <si>
    <t>Delagneau</t>
  </si>
  <si>
    <t>Houlbert Bonini</t>
  </si>
  <si>
    <t>Laura</t>
  </si>
  <si>
    <t>Guerekpidou</t>
  </si>
  <si>
    <t>Jordane</t>
  </si>
  <si>
    <t>St Raphael</t>
  </si>
  <si>
    <t>LAURA</t>
  </si>
  <si>
    <t>ALBERGHINA</t>
  </si>
  <si>
    <t>FRIDA</t>
  </si>
  <si>
    <t xml:space="preserve">DEVAUX </t>
  </si>
  <si>
    <t>GRAVIER</t>
  </si>
  <si>
    <t>LUNA</t>
  </si>
  <si>
    <t xml:space="preserve">KANTE </t>
  </si>
  <si>
    <t>TALYA</t>
  </si>
  <si>
    <t>Toulon Laval</t>
  </si>
  <si>
    <t>MELINE</t>
  </si>
  <si>
    <t>1658110</t>
  </si>
  <si>
    <t>4"54</t>
  </si>
  <si>
    <t>38"90</t>
  </si>
  <si>
    <t xml:space="preserve">ANDRE </t>
  </si>
  <si>
    <t>1764150</t>
  </si>
  <si>
    <t>4"75</t>
  </si>
  <si>
    <t>41"04</t>
  </si>
  <si>
    <t>BAROCHE REGAL</t>
  </si>
  <si>
    <t>2193246</t>
  </si>
  <si>
    <t>5"38</t>
  </si>
  <si>
    <t>48"02</t>
  </si>
  <si>
    <t xml:space="preserve">BRUZZONE </t>
  </si>
  <si>
    <t>LAURIANNE</t>
  </si>
  <si>
    <t>1556062</t>
  </si>
  <si>
    <t>4"40</t>
  </si>
  <si>
    <t>39"40</t>
  </si>
  <si>
    <t xml:space="preserve">DI RIENZO </t>
  </si>
  <si>
    <t>1875513</t>
  </si>
  <si>
    <t>4"83</t>
  </si>
  <si>
    <t>45"40</t>
  </si>
  <si>
    <t xml:space="preserve">EL HAMZAOUI </t>
  </si>
  <si>
    <t>SARAH</t>
  </si>
  <si>
    <t>2197122</t>
  </si>
  <si>
    <t>5"13</t>
  </si>
  <si>
    <t>44"02</t>
  </si>
  <si>
    <t xml:space="preserve">PIAULENNE </t>
  </si>
  <si>
    <t>LEONA</t>
  </si>
  <si>
    <t>1764327</t>
  </si>
  <si>
    <t>4"22</t>
  </si>
  <si>
    <t>PIEVE</t>
  </si>
  <si>
    <t>ELOISE</t>
  </si>
  <si>
    <t>1764334</t>
  </si>
  <si>
    <t>5"06</t>
  </si>
  <si>
    <t>40"57</t>
  </si>
  <si>
    <t>TRAORE</t>
  </si>
  <si>
    <t>FANTA</t>
  </si>
  <si>
    <t>1931609</t>
  </si>
  <si>
    <t>4"82</t>
  </si>
  <si>
    <t>42"20</t>
  </si>
  <si>
    <t>USAM</t>
  </si>
  <si>
    <t>Mandelieu</t>
  </si>
  <si>
    <t>Fayence</t>
  </si>
  <si>
    <t>Draguignan</t>
  </si>
  <si>
    <t>Dracénie</t>
  </si>
  <si>
    <t>CLUBS</t>
  </si>
  <si>
    <t>Compagnon</t>
  </si>
  <si>
    <t>Lola</t>
  </si>
  <si>
    <t>Washinou</t>
  </si>
  <si>
    <t>Victoria</t>
  </si>
  <si>
    <t>Pantano</t>
  </si>
  <si>
    <t>Flora</t>
  </si>
  <si>
    <t>Liar</t>
  </si>
  <si>
    <t>Anna</t>
  </si>
  <si>
    <t>Clary</t>
  </si>
  <si>
    <t>Noemie</t>
  </si>
  <si>
    <t>US Cagnes</t>
  </si>
  <si>
    <t>COMITÉS  : 83 - 06</t>
  </si>
  <si>
    <t>Martinez</t>
  </si>
  <si>
    <t>Léna</t>
  </si>
  <si>
    <t>Rumming Savorani</t>
  </si>
  <si>
    <t>Louise</t>
  </si>
  <si>
    <t>Florence</t>
  </si>
  <si>
    <t>Moshni</t>
  </si>
  <si>
    <t>Imen</t>
  </si>
  <si>
    <t>Zourane</t>
  </si>
  <si>
    <t>Ounissa</t>
  </si>
  <si>
    <t>Luciani</t>
  </si>
  <si>
    <t>Elisa Rose</t>
  </si>
  <si>
    <t>Miezan</t>
  </si>
  <si>
    <t>Kelys Marie</t>
  </si>
  <si>
    <t>Ibrahim</t>
  </si>
  <si>
    <t>Hayat</t>
  </si>
  <si>
    <t>Houngbadji</t>
  </si>
  <si>
    <t>Akofa</t>
  </si>
  <si>
    <t>Sire</t>
  </si>
  <si>
    <t>Fleur</t>
  </si>
  <si>
    <t>Viano</t>
  </si>
  <si>
    <t>Valentina</t>
  </si>
  <si>
    <t>Duranton Tanneur</t>
  </si>
  <si>
    <t>Esterelle</t>
  </si>
  <si>
    <t>Pavie</t>
  </si>
  <si>
    <t>Aude</t>
  </si>
  <si>
    <t>Villet</t>
  </si>
  <si>
    <t>Lyanna</t>
  </si>
  <si>
    <t>Gonfrier</t>
  </si>
  <si>
    <t>Louane</t>
  </si>
  <si>
    <t>Tartaglione</t>
  </si>
  <si>
    <t>Anaëlle</t>
  </si>
  <si>
    <t>Ethagouthi</t>
  </si>
  <si>
    <t>Cherine</t>
  </si>
  <si>
    <t>Aumis</t>
  </si>
  <si>
    <t>Benallal</t>
  </si>
  <si>
    <t>Loubna</t>
  </si>
  <si>
    <t>Chanfar</t>
  </si>
  <si>
    <t>Israe</t>
  </si>
  <si>
    <t>Trombetta</t>
  </si>
  <si>
    <t>Claire</t>
  </si>
  <si>
    <t>Villain</t>
  </si>
  <si>
    <t>Floriane</t>
  </si>
  <si>
    <t>Fuentes</t>
  </si>
  <si>
    <t>Joy</t>
  </si>
  <si>
    <t>NCAA</t>
  </si>
  <si>
    <t>POLAN</t>
  </si>
  <si>
    <t>Karla-Marie</t>
  </si>
  <si>
    <t>Fréjus</t>
  </si>
  <si>
    <t>LEVY</t>
  </si>
  <si>
    <t>Manon</t>
  </si>
  <si>
    <t>DEMBOUR</t>
  </si>
  <si>
    <t>Guarance</t>
  </si>
  <si>
    <t>SAUREY</t>
  </si>
  <si>
    <t>Lana</t>
  </si>
  <si>
    <t>MAFFRE</t>
  </si>
  <si>
    <t>BERNARD</t>
  </si>
  <si>
    <t>Serena</t>
  </si>
  <si>
    <t>BONGLET</t>
  </si>
  <si>
    <t>Justine</t>
  </si>
  <si>
    <t>GHEORGHIEV</t>
  </si>
  <si>
    <t>Romane</t>
  </si>
  <si>
    <t>37 ,09</t>
  </si>
  <si>
    <t>DIDELON</t>
  </si>
  <si>
    <t>Anaïs</t>
  </si>
  <si>
    <t>CHABBI</t>
  </si>
  <si>
    <t>Meïssa</t>
  </si>
  <si>
    <t>MENDY</t>
  </si>
  <si>
    <t>Alexia</t>
  </si>
  <si>
    <t>SARDO</t>
  </si>
  <si>
    <t>AUVRAY--DARCQ</t>
  </si>
  <si>
    <t>GUIDI</t>
  </si>
  <si>
    <t>Julie</t>
  </si>
  <si>
    <t>CHOURGNOZ</t>
  </si>
  <si>
    <t>Emma</t>
  </si>
  <si>
    <t>9.50</t>
  </si>
  <si>
    <t>SIRIAL</t>
  </si>
  <si>
    <t>Paloma</t>
  </si>
  <si>
    <t>LESTHEVENON</t>
  </si>
  <si>
    <t>Iris</t>
  </si>
  <si>
    <t>7.85</t>
  </si>
  <si>
    <t>POIRIER-MUSCAT</t>
  </si>
  <si>
    <t>Stella</t>
  </si>
  <si>
    <t>7.60</t>
  </si>
  <si>
    <t>MEIFFRET-DELSANTO</t>
  </si>
  <si>
    <t>Juliette</t>
  </si>
  <si>
    <t>7.3</t>
  </si>
  <si>
    <t>BEY</t>
  </si>
  <si>
    <t>Ambre</t>
  </si>
  <si>
    <t>7.53</t>
  </si>
  <si>
    <t>BOURDON BENKAAB</t>
  </si>
  <si>
    <t>LOUISE</t>
  </si>
  <si>
    <t>FARES</t>
  </si>
  <si>
    <t>CELIA</t>
  </si>
  <si>
    <t>FEBBRAIO</t>
  </si>
  <si>
    <t>LOU</t>
  </si>
  <si>
    <t>GUICHERD</t>
  </si>
  <si>
    <t>MENEVAUX</t>
  </si>
  <si>
    <t>HENRY</t>
  </si>
  <si>
    <t>TEC</t>
  </si>
  <si>
    <t>GNAGNI</t>
  </si>
  <si>
    <t>BACCOUCHE</t>
  </si>
  <si>
    <t>Lina</t>
  </si>
  <si>
    <t>ESCHMANN</t>
  </si>
  <si>
    <t>Camille</t>
  </si>
  <si>
    <t>PETROVA</t>
  </si>
  <si>
    <t>Tiana</t>
  </si>
  <si>
    <t>OUEDRAOGO</t>
  </si>
  <si>
    <t>BARBIN</t>
  </si>
  <si>
    <t>Marine</t>
  </si>
  <si>
    <t>MONTESINOS</t>
  </si>
  <si>
    <t>TESSIER</t>
  </si>
  <si>
    <t>HADJKHALIFA</t>
  </si>
  <si>
    <t>Thalia</t>
  </si>
  <si>
    <t>FLIPPOT</t>
  </si>
  <si>
    <t>Prunelle</t>
  </si>
  <si>
    <t>AC Cannes</t>
  </si>
  <si>
    <t>BOUALI</t>
  </si>
  <si>
    <t>AINI-LINA</t>
  </si>
  <si>
    <t>CHABAUD</t>
  </si>
  <si>
    <t>LENA</t>
  </si>
  <si>
    <t>Grasse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</si>
</sst>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28"/>
      <name val="Calibri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color rgb="FF7F7F7F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omic Sans MS"/>
      <family val="4"/>
    </font>
    <font>
      <sz val="11"/>
      <color rgb="FF000000"/>
      <name val="Calibri"/>
      <family val="2"/>
    </font>
    <font>
      <sz val="10"/>
      <name val="Calibri"/>
      <family val="2"/>
      <charset val="1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Arial"/>
      <family val="1"/>
      <charset val="1"/>
    </font>
    <font>
      <sz val="12"/>
      <color indexed="8"/>
      <name val="Times New Roman"/>
      <family val="1"/>
      <charset val="128"/>
    </font>
    <font>
      <sz val="12"/>
      <name val="Times New Roman"/>
      <family val="1"/>
      <charset val="128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21"/>
        <bgColor indexed="57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3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CFF33"/>
        <bgColor indexed="64"/>
      </patternFill>
    </fill>
    <fill>
      <patternFill patternType="solid">
        <fgColor rgb="FFCCFF33"/>
        <bgColor indexed="34"/>
      </patternFill>
    </fill>
    <fill>
      <patternFill patternType="solid">
        <fgColor rgb="FFCCFF33"/>
        <bgColor theme="4" tint="0.79998168889431442"/>
      </patternFill>
    </fill>
    <fill>
      <patternFill patternType="solid">
        <fgColor rgb="FFCCFF33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CCFF33"/>
        <bgColor indexed="26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2" fillId="40" borderId="3" applyNumberFormat="0" applyFont="0" applyAlignment="0" applyProtection="0"/>
    <xf numFmtId="0" fontId="20" fillId="41" borderId="3" applyNumberFormat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22" fillId="0" borderId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2" fillId="0" borderId="0"/>
    <xf numFmtId="0" fontId="1" fillId="0" borderId="0"/>
    <xf numFmtId="0" fontId="24" fillId="0" borderId="0"/>
    <xf numFmtId="0" fontId="20" fillId="0" borderId="0"/>
    <xf numFmtId="9" fontId="20" fillId="0" borderId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38" borderId="4" applyNumberFormat="0" applyAlignment="0" applyProtection="0"/>
    <xf numFmtId="0" fontId="12" fillId="39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44" borderId="9" applyNumberFormat="0" applyAlignment="0" applyProtection="0"/>
    <xf numFmtId="0" fontId="19" fillId="45" borderId="9" applyNumberFormat="0" applyAlignment="0" applyProtection="0"/>
    <xf numFmtId="0" fontId="3" fillId="0" borderId="0"/>
    <xf numFmtId="0" fontId="2" fillId="0" borderId="0"/>
    <xf numFmtId="0" fontId="39" fillId="0" borderId="0" applyNumberFormat="0" applyFill="0" applyBorder="0" applyAlignment="0" applyProtection="0"/>
    <xf numFmtId="0" fontId="6" fillId="38" borderId="21" applyNumberFormat="0" applyAlignment="0" applyProtection="0"/>
    <xf numFmtId="0" fontId="6" fillId="39" borderId="21" applyNumberFormat="0" applyAlignment="0" applyProtection="0"/>
    <xf numFmtId="0" fontId="2" fillId="40" borderId="22" applyNumberFormat="0" applyFont="0" applyAlignment="0" applyProtection="0"/>
    <xf numFmtId="0" fontId="2" fillId="41" borderId="22" applyNumberFormat="0" applyAlignment="0" applyProtection="0"/>
    <xf numFmtId="0" fontId="8" fillId="12" borderId="21" applyNumberFormat="0" applyAlignment="0" applyProtection="0"/>
    <xf numFmtId="0" fontId="8" fillId="13" borderId="21" applyNumberFormat="0" applyAlignment="0" applyProtection="0"/>
    <xf numFmtId="164" fontId="45" fillId="0" borderId="0"/>
    <xf numFmtId="0" fontId="2" fillId="0" borderId="0"/>
    <xf numFmtId="9" fontId="2" fillId="0" borderId="0" applyFill="0" applyBorder="0" applyAlignment="0" applyProtection="0"/>
    <xf numFmtId="0" fontId="12" fillId="38" borderId="23" applyNumberFormat="0" applyAlignment="0" applyProtection="0"/>
    <xf numFmtId="0" fontId="12" fillId="39" borderId="23" applyNumberFormat="0" applyAlignment="0" applyProtection="0"/>
    <xf numFmtId="0" fontId="18" fillId="0" borderId="24" applyNumberFormat="0" applyFill="0" applyAlignment="0" applyProtection="0"/>
  </cellStyleXfs>
  <cellXfs count="275">
    <xf numFmtId="0" fontId="0" fillId="0" borderId="0" xfId="0"/>
    <xf numFmtId="0" fontId="0" fillId="0" borderId="11" xfId="0" applyBorder="1"/>
    <xf numFmtId="0" fontId="30" fillId="46" borderId="10" xfId="64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0" fontId="2" fillId="0" borderId="17" xfId="84" applyBorder="1"/>
    <xf numFmtId="0" fontId="32" fillId="0" borderId="20" xfId="0" applyFont="1" applyBorder="1" applyAlignment="1">
      <alignment horizontal="center"/>
    </xf>
    <xf numFmtId="0" fontId="34" fillId="49" borderId="19" xfId="84" applyFont="1" applyFill="1" applyBorder="1" applyAlignment="1">
      <alignment horizontal="center"/>
    </xf>
    <xf numFmtId="0" fontId="35" fillId="0" borderId="20" xfId="84" applyFont="1" applyBorder="1" applyAlignment="1">
      <alignment horizontal="center"/>
    </xf>
    <xf numFmtId="0" fontId="34" fillId="49" borderId="20" xfId="84" applyFont="1" applyFill="1" applyBorder="1" applyAlignment="1">
      <alignment horizontal="center"/>
    </xf>
    <xf numFmtId="0" fontId="35" fillId="50" borderId="18" xfId="84" applyFont="1" applyFill="1" applyBorder="1" applyAlignment="1">
      <alignment horizontal="center"/>
    </xf>
    <xf numFmtId="0" fontId="36" fillId="50" borderId="20" xfId="84" applyFont="1" applyFill="1" applyBorder="1" applyAlignment="1">
      <alignment horizontal="center"/>
    </xf>
    <xf numFmtId="0" fontId="35" fillId="50" borderId="20" xfId="84" applyFont="1" applyFill="1" applyBorder="1" applyAlignment="1">
      <alignment horizontal="center"/>
    </xf>
    <xf numFmtId="0" fontId="35" fillId="0" borderId="18" xfId="84" applyFont="1" applyBorder="1" applyAlignment="1">
      <alignment horizontal="center"/>
    </xf>
    <xf numFmtId="0" fontId="36" fillId="0" borderId="20" xfId="84" applyFont="1" applyBorder="1" applyAlignment="1">
      <alignment horizontal="center"/>
    </xf>
    <xf numFmtId="0" fontId="36" fillId="0" borderId="20" xfId="84" applyFont="1" applyBorder="1"/>
    <xf numFmtId="0" fontId="36" fillId="50" borderId="20" xfId="84" applyFont="1" applyFill="1" applyBorder="1"/>
    <xf numFmtId="0" fontId="25" fillId="46" borderId="26" xfId="0" applyFont="1" applyFill="1" applyBorder="1" applyAlignment="1">
      <alignment horizontal="center" vertical="center"/>
    </xf>
    <xf numFmtId="0" fontId="26" fillId="46" borderId="26" xfId="64" applyFont="1" applyFill="1" applyBorder="1" applyAlignment="1">
      <alignment horizontal="center" vertical="center"/>
    </xf>
    <xf numFmtId="0" fontId="26" fillId="46" borderId="26" xfId="65" applyFont="1" applyFill="1" applyBorder="1" applyAlignment="1">
      <alignment horizontal="center" vertical="center"/>
    </xf>
    <xf numFmtId="0" fontId="27" fillId="46" borderId="26" xfId="64" applyFont="1" applyFill="1" applyBorder="1" applyAlignment="1">
      <alignment horizontal="center" vertical="center"/>
    </xf>
    <xf numFmtId="0" fontId="25" fillId="46" borderId="26" xfId="0" applyFont="1" applyFill="1" applyBorder="1" applyAlignment="1">
      <alignment horizontal="center"/>
    </xf>
    <xf numFmtId="0" fontId="26" fillId="46" borderId="26" xfId="93" applyFont="1" applyFill="1" applyBorder="1" applyAlignment="1">
      <alignment horizontal="center" vertical="center"/>
    </xf>
    <xf numFmtId="0" fontId="26" fillId="46" borderId="26" xfId="66" applyFont="1" applyFill="1" applyBorder="1" applyAlignment="1">
      <alignment horizontal="center" vertical="center"/>
    </xf>
    <xf numFmtId="0" fontId="30" fillId="46" borderId="25" xfId="64" applyFont="1" applyFill="1" applyBorder="1" applyAlignment="1">
      <alignment horizontal="center" vertical="center" wrapText="1"/>
    </xf>
    <xf numFmtId="0" fontId="28" fillId="47" borderId="26" xfId="83" applyFont="1" applyFill="1" applyBorder="1" applyAlignment="1">
      <alignment horizontal="center" vertical="center"/>
    </xf>
    <xf numFmtId="0" fontId="26" fillId="46" borderId="26" xfId="58" applyFont="1" applyFill="1" applyBorder="1" applyAlignment="1">
      <alignment horizontal="center" vertical="center"/>
    </xf>
    <xf numFmtId="0" fontId="27" fillId="0" borderId="26" xfId="1" applyFont="1" applyBorder="1" applyAlignment="1">
      <alignment horizontal="center" vertical="center" wrapText="1"/>
    </xf>
    <xf numFmtId="0" fontId="27" fillId="0" borderId="26" xfId="64" applyFont="1" applyBorder="1" applyAlignment="1">
      <alignment horizontal="center" vertical="center"/>
    </xf>
    <xf numFmtId="0" fontId="27" fillId="0" borderId="26" xfId="64" applyFont="1" applyBorder="1" applyAlignment="1">
      <alignment horizontal="center" vertical="center" wrapText="1"/>
    </xf>
    <xf numFmtId="0" fontId="25" fillId="51" borderId="26" xfId="0" applyFont="1" applyFill="1" applyBorder="1" applyAlignment="1">
      <alignment horizontal="center" vertical="center"/>
    </xf>
    <xf numFmtId="0" fontId="26" fillId="51" borderId="26" xfId="64" applyFont="1" applyFill="1" applyBorder="1" applyAlignment="1">
      <alignment horizontal="center" vertical="center"/>
    </xf>
    <xf numFmtId="0" fontId="26" fillId="0" borderId="26" xfId="64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8" fillId="48" borderId="26" xfId="83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40" fillId="46" borderId="26" xfId="0" applyFont="1" applyFill="1" applyBorder="1" applyAlignment="1">
      <alignment horizontal="center" vertical="center"/>
    </xf>
    <xf numFmtId="14" fontId="40" fillId="46" borderId="26" xfId="0" applyNumberFormat="1" applyFont="1" applyFill="1" applyBorder="1" applyAlignment="1">
      <alignment horizontal="center" vertical="center"/>
    </xf>
    <xf numFmtId="0" fontId="25" fillId="46" borderId="26" xfId="0" applyFont="1" applyFill="1" applyBorder="1"/>
    <xf numFmtId="0" fontId="25" fillId="51" borderId="26" xfId="0" applyFont="1" applyFill="1" applyBorder="1" applyAlignment="1">
      <alignment horizontal="center"/>
    </xf>
    <xf numFmtId="0" fontId="0" fillId="0" borderId="26" xfId="0" applyBorder="1"/>
    <xf numFmtId="0" fontId="0" fillId="51" borderId="26" xfId="0" applyFill="1" applyBorder="1"/>
    <xf numFmtId="0" fontId="41" fillId="0" borderId="26" xfId="0" applyFont="1" applyFill="1" applyBorder="1" applyAlignment="1">
      <alignment horizontal="center"/>
    </xf>
    <xf numFmtId="14" fontId="41" fillId="0" borderId="26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2" fontId="43" fillId="0" borderId="26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 vertical="center"/>
    </xf>
    <xf numFmtId="14" fontId="44" fillId="0" borderId="26" xfId="0" applyNumberFormat="1" applyFont="1" applyFill="1" applyBorder="1" applyAlignment="1">
      <alignment horizontal="center"/>
    </xf>
    <xf numFmtId="0" fontId="46" fillId="52" borderId="26" xfId="85" applyFont="1" applyFill="1" applyBorder="1" applyAlignment="1">
      <alignment horizontal="center" vertical="center"/>
    </xf>
    <xf numFmtId="0" fontId="46" fillId="52" borderId="26" xfId="0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26" fillId="0" borderId="26" xfId="65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30" fillId="46" borderId="26" xfId="64" applyFont="1" applyFill="1" applyBorder="1" applyAlignment="1">
      <alignment horizontal="center" vertical="center"/>
    </xf>
    <xf numFmtId="0" fontId="49" fillId="46" borderId="26" xfId="0" applyFont="1" applyFill="1" applyBorder="1" applyAlignment="1">
      <alignment horizontal="center" vertical="center"/>
    </xf>
    <xf numFmtId="0" fontId="49" fillId="46" borderId="26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52" borderId="26" xfId="0" applyFont="1" applyFill="1" applyBorder="1" applyAlignment="1">
      <alignment horizontal="center" vertical="center"/>
    </xf>
    <xf numFmtId="0" fontId="49" fillId="0" borderId="0" xfId="0" applyFont="1"/>
    <xf numFmtId="0" fontId="28" fillId="47" borderId="27" xfId="83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/>
    </xf>
    <xf numFmtId="0" fontId="25" fillId="46" borderId="27" xfId="0" applyFont="1" applyFill="1" applyBorder="1" applyAlignment="1">
      <alignment horizontal="center" vertical="center"/>
    </xf>
    <xf numFmtId="0" fontId="25" fillId="51" borderId="27" xfId="0" applyFont="1" applyFill="1" applyBorder="1" applyAlignment="1">
      <alignment horizontal="center" vertical="center"/>
    </xf>
    <xf numFmtId="0" fontId="26" fillId="46" borderId="27" xfId="58" applyFont="1" applyFill="1" applyBorder="1" applyAlignment="1">
      <alignment horizontal="center" vertical="center"/>
    </xf>
    <xf numFmtId="0" fontId="26" fillId="46" borderId="27" xfId="64" applyFont="1" applyFill="1" applyBorder="1" applyAlignment="1">
      <alignment horizontal="center" vertical="center"/>
    </xf>
    <xf numFmtId="0" fontId="26" fillId="46" borderId="27" xfId="65" applyFont="1" applyFill="1" applyBorder="1" applyAlignment="1">
      <alignment horizontal="center" vertical="center"/>
    </xf>
    <xf numFmtId="0" fontId="26" fillId="53" borderId="27" xfId="64" applyFont="1" applyFill="1" applyBorder="1" applyAlignment="1">
      <alignment horizontal="center" vertical="center"/>
    </xf>
    <xf numFmtId="0" fontId="25" fillId="53" borderId="27" xfId="0" applyFont="1" applyFill="1" applyBorder="1" applyAlignment="1">
      <alignment horizontal="center"/>
    </xf>
    <xf numFmtId="0" fontId="26" fillId="51" borderId="27" xfId="64" applyFont="1" applyFill="1" applyBorder="1" applyAlignment="1">
      <alignment horizontal="center" vertical="center"/>
    </xf>
    <xf numFmtId="0" fontId="25" fillId="53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46" borderId="27" xfId="93" applyFont="1" applyFill="1" applyBorder="1" applyAlignment="1">
      <alignment horizontal="center" vertical="center"/>
    </xf>
    <xf numFmtId="0" fontId="25" fillId="51" borderId="27" xfId="0" applyFont="1" applyFill="1" applyBorder="1" applyAlignment="1">
      <alignment horizontal="center"/>
    </xf>
    <xf numFmtId="0" fontId="26" fillId="46" borderId="27" xfId="66" applyFont="1" applyFill="1" applyBorder="1" applyAlignment="1">
      <alignment horizontal="center" vertical="center"/>
    </xf>
    <xf numFmtId="0" fontId="28" fillId="48" borderId="27" xfId="83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36" fillId="46" borderId="20" xfId="84" applyFont="1" applyFill="1" applyBorder="1" applyAlignment="1">
      <alignment horizontal="center"/>
    </xf>
    <xf numFmtId="0" fontId="35" fillId="46" borderId="20" xfId="84" applyFont="1" applyFill="1" applyBorder="1" applyAlignment="1">
      <alignment horizontal="center"/>
    </xf>
    <xf numFmtId="0" fontId="36" fillId="46" borderId="20" xfId="84" applyFont="1" applyFill="1" applyBorder="1"/>
    <xf numFmtId="0" fontId="31" fillId="0" borderId="12" xfId="0" applyFont="1" applyBorder="1" applyAlignment="1">
      <alignment vertical="center"/>
    </xf>
    <xf numFmtId="0" fontId="28" fillId="47" borderId="28" xfId="83" applyFont="1" applyFill="1" applyBorder="1" applyAlignment="1">
      <alignment horizontal="center" vertical="center"/>
    </xf>
    <xf numFmtId="0" fontId="25" fillId="46" borderId="28" xfId="0" applyFont="1" applyFill="1" applyBorder="1" applyAlignment="1">
      <alignment horizontal="center"/>
    </xf>
    <xf numFmtId="0" fontId="25" fillId="46" borderId="28" xfId="0" applyFont="1" applyFill="1" applyBorder="1" applyAlignment="1">
      <alignment horizontal="center" vertical="center"/>
    </xf>
    <xf numFmtId="0" fontId="25" fillId="51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54" borderId="26" xfId="0" applyFont="1" applyFill="1" applyBorder="1" applyAlignment="1">
      <alignment horizontal="center"/>
    </xf>
    <xf numFmtId="49" fontId="47" fillId="0" borderId="27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47" fillId="0" borderId="27" xfId="0" applyFont="1" applyFill="1" applyBorder="1" applyAlignment="1">
      <alignment horizontal="center" vertical="center"/>
    </xf>
    <xf numFmtId="0" fontId="25" fillId="53" borderId="26" xfId="0" applyFont="1" applyFill="1" applyBorder="1" applyAlignment="1">
      <alignment horizontal="center" vertical="center"/>
    </xf>
    <xf numFmtId="0" fontId="25" fillId="53" borderId="26" xfId="0" applyFont="1" applyFill="1" applyBorder="1" applyAlignment="1">
      <alignment horizontal="center"/>
    </xf>
    <xf numFmtId="0" fontId="26" fillId="53" borderId="26" xfId="64" applyFont="1" applyFill="1" applyBorder="1" applyAlignment="1">
      <alignment horizontal="center" vertical="center"/>
    </xf>
    <xf numFmtId="0" fontId="49" fillId="46" borderId="27" xfId="0" applyFont="1" applyFill="1" applyBorder="1" applyAlignment="1">
      <alignment horizontal="center" vertical="center"/>
    </xf>
    <xf numFmtId="0" fontId="49" fillId="46" borderId="27" xfId="0" applyFont="1" applyFill="1" applyBorder="1" applyAlignment="1">
      <alignment horizontal="center"/>
    </xf>
    <xf numFmtId="0" fontId="30" fillId="46" borderId="27" xfId="64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7" fillId="0" borderId="31" xfId="64" applyFont="1" applyBorder="1" applyAlignment="1">
      <alignment horizontal="center" vertical="center" wrapText="1"/>
    </xf>
    <xf numFmtId="0" fontId="36" fillId="46" borderId="31" xfId="84" applyFont="1" applyFill="1" applyBorder="1" applyAlignment="1">
      <alignment horizontal="center"/>
    </xf>
    <xf numFmtId="0" fontId="36" fillId="46" borderId="31" xfId="84" applyFont="1" applyFill="1" applyBorder="1"/>
    <xf numFmtId="0" fontId="2" fillId="0" borderId="30" xfId="84" applyBorder="1"/>
    <xf numFmtId="0" fontId="0" fillId="0" borderId="30" xfId="0" applyBorder="1"/>
    <xf numFmtId="0" fontId="34" fillId="49" borderId="30" xfId="84" applyFont="1" applyFill="1" applyBorder="1" applyAlignment="1">
      <alignment horizontal="center"/>
    </xf>
    <xf numFmtId="0" fontId="35" fillId="46" borderId="30" xfId="84" applyFont="1" applyFill="1" applyBorder="1" applyAlignment="1">
      <alignment horizontal="center"/>
    </xf>
    <xf numFmtId="0" fontId="51" fillId="55" borderId="26" xfId="0" applyFont="1" applyFill="1" applyBorder="1" applyAlignment="1">
      <alignment horizontal="center"/>
    </xf>
    <xf numFmtId="0" fontId="52" fillId="56" borderId="26" xfId="83" applyFont="1" applyFill="1" applyBorder="1" applyAlignment="1">
      <alignment horizontal="center" vertical="center"/>
    </xf>
    <xf numFmtId="0" fontId="2" fillId="55" borderId="26" xfId="58" applyFont="1" applyFill="1" applyBorder="1" applyAlignment="1">
      <alignment horizontal="center" vertical="center"/>
    </xf>
    <xf numFmtId="14" fontId="51" fillId="55" borderId="26" xfId="0" applyNumberFormat="1" applyFont="1" applyFill="1" applyBorder="1" applyAlignment="1">
      <alignment horizontal="center"/>
    </xf>
    <xf numFmtId="0" fontId="2" fillId="58" borderId="26" xfId="85" applyFont="1" applyFill="1" applyBorder="1" applyAlignment="1">
      <alignment horizontal="center" vertical="center"/>
    </xf>
    <xf numFmtId="0" fontId="2" fillId="58" borderId="26" xfId="0" applyFont="1" applyFill="1" applyBorder="1" applyAlignment="1">
      <alignment horizontal="center" vertical="center"/>
    </xf>
    <xf numFmtId="0" fontId="2" fillId="55" borderId="26" xfId="64" applyFont="1" applyFill="1" applyBorder="1" applyAlignment="1">
      <alignment horizontal="center" vertical="center"/>
    </xf>
    <xf numFmtId="0" fontId="51" fillId="55" borderId="26" xfId="0" applyFont="1" applyFill="1" applyBorder="1" applyAlignment="1">
      <alignment horizontal="center" vertical="center"/>
    </xf>
    <xf numFmtId="14" fontId="51" fillId="55" borderId="26" xfId="0" applyNumberFormat="1" applyFont="1" applyFill="1" applyBorder="1" applyAlignment="1">
      <alignment horizontal="center" vertical="center"/>
    </xf>
    <xf numFmtId="0" fontId="33" fillId="55" borderId="26" xfId="64" applyFont="1" applyFill="1" applyBorder="1" applyAlignment="1">
      <alignment horizontal="center" vertical="center"/>
    </xf>
    <xf numFmtId="0" fontId="53" fillId="55" borderId="26" xfId="0" applyFont="1" applyFill="1" applyBorder="1" applyAlignment="1">
      <alignment horizontal="center" vertical="center"/>
    </xf>
    <xf numFmtId="0" fontId="33" fillId="58" borderId="26" xfId="0" applyFont="1" applyFill="1" applyBorder="1" applyAlignment="1">
      <alignment horizontal="center" vertical="center"/>
    </xf>
    <xf numFmtId="0" fontId="53" fillId="55" borderId="26" xfId="0" applyFont="1" applyFill="1" applyBorder="1" applyAlignment="1">
      <alignment horizontal="center"/>
    </xf>
    <xf numFmtId="0" fontId="31" fillId="0" borderId="12" xfId="0" applyFont="1" applyBorder="1" applyAlignment="1">
      <alignment vertical="center"/>
    </xf>
    <xf numFmtId="49" fontId="52" fillId="55" borderId="26" xfId="0" applyNumberFormat="1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/>
    </xf>
    <xf numFmtId="0" fontId="40" fillId="46" borderId="27" xfId="0" applyFont="1" applyFill="1" applyBorder="1" applyAlignment="1">
      <alignment horizontal="center" vertical="center"/>
    </xf>
    <xf numFmtId="49" fontId="2" fillId="55" borderId="26" xfId="0" applyNumberFormat="1" applyFont="1" applyFill="1" applyBorder="1" applyAlignment="1">
      <alignment horizontal="center" vertical="center"/>
    </xf>
    <xf numFmtId="0" fontId="52" fillId="55" borderId="26" xfId="0" applyFont="1" applyFill="1" applyBorder="1" applyAlignment="1">
      <alignment horizontal="center" vertical="center"/>
    </xf>
    <xf numFmtId="14" fontId="41" fillId="0" borderId="27" xfId="0" applyNumberFormat="1" applyFont="1" applyFill="1" applyBorder="1" applyAlignment="1">
      <alignment horizontal="center"/>
    </xf>
    <xf numFmtId="14" fontId="40" fillId="46" borderId="27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51" fillId="57" borderId="2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0" fillId="0" borderId="27" xfId="0" applyBorder="1"/>
    <xf numFmtId="2" fontId="42" fillId="0" borderId="27" xfId="0" applyNumberFormat="1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 vertical="center"/>
    </xf>
    <xf numFmtId="0" fontId="25" fillId="46" borderId="27" xfId="0" applyFont="1" applyFill="1" applyBorder="1"/>
    <xf numFmtId="2" fontId="43" fillId="0" borderId="27" xfId="0" applyNumberFormat="1" applyFont="1" applyFill="1" applyBorder="1" applyAlignment="1">
      <alignment horizontal="center"/>
    </xf>
    <xf numFmtId="0" fontId="25" fillId="53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33" fillId="46" borderId="29" xfId="64" applyFont="1" applyFill="1" applyBorder="1" applyAlignment="1">
      <alignment horizontal="center" vertical="center" wrapText="1"/>
    </xf>
    <xf numFmtId="0" fontId="33" fillId="46" borderId="29" xfId="64" applyFont="1" applyFill="1" applyBorder="1" applyAlignment="1">
      <alignment horizontal="center" vertical="center"/>
    </xf>
    <xf numFmtId="0" fontId="53" fillId="55" borderId="29" xfId="0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56" borderId="32" xfId="83" applyFont="1" applyFill="1" applyBorder="1" applyAlignment="1">
      <alignment horizontal="center" vertical="center"/>
    </xf>
    <xf numFmtId="0" fontId="52" fillId="56" borderId="32" xfId="83" applyFont="1" applyFill="1" applyBorder="1" applyAlignment="1">
      <alignment horizontal="center" vertical="center"/>
    </xf>
    <xf numFmtId="0" fontId="28" fillId="47" borderId="32" xfId="83" applyFont="1" applyFill="1" applyBorder="1" applyAlignment="1">
      <alignment horizontal="center" vertical="center"/>
    </xf>
    <xf numFmtId="0" fontId="25" fillId="46" borderId="32" xfId="0" applyFont="1" applyFill="1" applyBorder="1" applyAlignment="1">
      <alignment horizontal="center"/>
    </xf>
    <xf numFmtId="0" fontId="25" fillId="46" borderId="32" xfId="0" applyFont="1" applyFill="1" applyBorder="1" applyAlignment="1">
      <alignment horizontal="center" vertical="center"/>
    </xf>
    <xf numFmtId="0" fontId="53" fillId="55" borderId="32" xfId="0" applyFont="1" applyFill="1" applyBorder="1" applyAlignment="1">
      <alignment horizontal="center" vertical="center"/>
    </xf>
    <xf numFmtId="0" fontId="53" fillId="55" borderId="32" xfId="0" applyFont="1" applyFill="1" applyBorder="1" applyAlignment="1">
      <alignment horizontal="center"/>
    </xf>
    <xf numFmtId="0" fontId="37" fillId="55" borderId="32" xfId="58" applyFont="1" applyFill="1" applyBorder="1" applyAlignment="1">
      <alignment horizontal="center" vertical="center"/>
    </xf>
    <xf numFmtId="0" fontId="2" fillId="55" borderId="32" xfId="58" applyFont="1" applyFill="1" applyBorder="1" applyAlignment="1">
      <alignment horizontal="center" vertical="center"/>
    </xf>
    <xf numFmtId="0" fontId="2" fillId="55" borderId="32" xfId="64" applyFont="1" applyFill="1" applyBorder="1" applyAlignment="1">
      <alignment horizontal="center" vertical="center"/>
    </xf>
    <xf numFmtId="0" fontId="26" fillId="46" borderId="32" xfId="64" applyFont="1" applyFill="1" applyBorder="1" applyAlignment="1">
      <alignment horizontal="center" vertical="center"/>
    </xf>
    <xf numFmtId="0" fontId="26" fillId="46" borderId="32" xfId="65" applyFont="1" applyFill="1" applyBorder="1" applyAlignment="1">
      <alignment horizontal="center" vertical="center"/>
    </xf>
    <xf numFmtId="0" fontId="26" fillId="51" borderId="32" xfId="64" applyFont="1" applyFill="1" applyBorder="1" applyAlignment="1">
      <alignment horizontal="center" vertical="center"/>
    </xf>
    <xf numFmtId="0" fontId="33" fillId="55" borderId="32" xfId="64" applyFont="1" applyFill="1" applyBorder="1" applyAlignment="1">
      <alignment horizontal="center" vertical="center"/>
    </xf>
    <xf numFmtId="0" fontId="55" fillId="55" borderId="32" xfId="0" applyFont="1" applyFill="1" applyBorder="1" applyAlignment="1">
      <alignment horizontal="center" vertical="center"/>
    </xf>
    <xf numFmtId="14" fontId="51" fillId="55" borderId="32" xfId="0" applyNumberFormat="1" applyFont="1" applyFill="1" applyBorder="1" applyAlignment="1">
      <alignment horizontal="center" vertical="center"/>
    </xf>
    <xf numFmtId="0" fontId="51" fillId="55" borderId="32" xfId="0" applyFont="1" applyFill="1" applyBorder="1" applyAlignment="1">
      <alignment horizontal="center" vertical="center"/>
    </xf>
    <xf numFmtId="0" fontId="26" fillId="46" borderId="32" xfId="93" applyFont="1" applyFill="1" applyBorder="1" applyAlignment="1">
      <alignment horizontal="center" vertical="center"/>
    </xf>
    <xf numFmtId="0" fontId="28" fillId="48" borderId="32" xfId="83" applyFont="1" applyFill="1" applyBorder="1" applyAlignment="1">
      <alignment horizontal="center" vertical="center"/>
    </xf>
    <xf numFmtId="0" fontId="25" fillId="46" borderId="32" xfId="0" applyFont="1" applyFill="1" applyBorder="1"/>
    <xf numFmtId="0" fontId="25" fillId="51" borderId="32" xfId="0" applyFont="1" applyFill="1" applyBorder="1" applyAlignment="1">
      <alignment horizontal="center" vertical="center"/>
    </xf>
    <xf numFmtId="0" fontId="25" fillId="51" borderId="32" xfId="0" applyFont="1" applyFill="1" applyBorder="1" applyAlignment="1">
      <alignment horizontal="center"/>
    </xf>
    <xf numFmtId="0" fontId="55" fillId="55" borderId="32" xfId="0" applyFont="1" applyFill="1" applyBorder="1" applyAlignment="1">
      <alignment horizontal="center"/>
    </xf>
    <xf numFmtId="14" fontId="51" fillId="55" borderId="32" xfId="0" applyNumberFormat="1" applyFont="1" applyFill="1" applyBorder="1" applyAlignment="1">
      <alignment horizontal="center"/>
    </xf>
    <xf numFmtId="0" fontId="51" fillId="55" borderId="32" xfId="0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2" fontId="43" fillId="0" borderId="32" xfId="0" applyNumberFormat="1" applyFont="1" applyFill="1" applyBorder="1" applyAlignment="1">
      <alignment horizontal="center"/>
    </xf>
    <xf numFmtId="0" fontId="37" fillId="58" borderId="32" xfId="85" applyFont="1" applyFill="1" applyBorder="1" applyAlignment="1">
      <alignment horizontal="center" vertical="center"/>
    </xf>
    <xf numFmtId="0" fontId="2" fillId="58" borderId="32" xfId="85" applyFont="1" applyFill="1" applyBorder="1" applyAlignment="1">
      <alignment horizontal="center" vertical="center"/>
    </xf>
    <xf numFmtId="0" fontId="2" fillId="58" borderId="32" xfId="0" applyFont="1" applyFill="1" applyBorder="1" applyAlignment="1">
      <alignment horizontal="center" vertical="center"/>
    </xf>
    <xf numFmtId="0" fontId="46" fillId="52" borderId="32" xfId="0" applyFont="1" applyFill="1" applyBorder="1" applyAlignment="1">
      <alignment horizontal="center" vertical="center"/>
    </xf>
    <xf numFmtId="0" fontId="33" fillId="58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53" borderId="32" xfId="0" applyFont="1" applyFill="1" applyBorder="1" applyAlignment="1">
      <alignment horizontal="center" vertical="center"/>
    </xf>
    <xf numFmtId="0" fontId="26" fillId="53" borderId="32" xfId="64" applyFont="1" applyFill="1" applyBorder="1" applyAlignment="1">
      <alignment horizontal="center" vertical="center"/>
    </xf>
    <xf numFmtId="0" fontId="25" fillId="53" borderId="32" xfId="0" applyFont="1" applyFill="1" applyBorder="1" applyAlignment="1">
      <alignment horizontal="center"/>
    </xf>
    <xf numFmtId="0" fontId="51" fillId="57" borderId="32" xfId="0" applyFont="1" applyFill="1" applyBorder="1" applyAlignment="1">
      <alignment horizontal="center"/>
    </xf>
    <xf numFmtId="49" fontId="37" fillId="55" borderId="32" xfId="0" applyNumberFormat="1" applyFont="1" applyFill="1" applyBorder="1" applyAlignment="1">
      <alignment horizontal="center" vertical="center"/>
    </xf>
    <xf numFmtId="0" fontId="52" fillId="55" borderId="32" xfId="0" applyFont="1" applyFill="1" applyBorder="1" applyAlignment="1">
      <alignment horizontal="center" vertical="center"/>
    </xf>
    <xf numFmtId="49" fontId="52" fillId="55" borderId="32" xfId="0" applyNumberFormat="1" applyFont="1" applyFill="1" applyBorder="1" applyAlignment="1">
      <alignment horizontal="center" vertical="center"/>
    </xf>
    <xf numFmtId="49" fontId="54" fillId="55" borderId="32" xfId="0" applyNumberFormat="1" applyFont="1" applyFill="1" applyBorder="1" applyAlignment="1">
      <alignment horizontal="center" vertical="center"/>
    </xf>
    <xf numFmtId="0" fontId="26" fillId="0" borderId="32" xfId="64" applyFont="1" applyFill="1" applyBorder="1" applyAlignment="1">
      <alignment horizontal="center" vertical="center"/>
    </xf>
    <xf numFmtId="49" fontId="2" fillId="55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49" fillId="46" borderId="32" xfId="0" applyFont="1" applyFill="1" applyBorder="1" applyAlignment="1">
      <alignment horizontal="center"/>
    </xf>
    <xf numFmtId="0" fontId="26" fillId="46" borderId="32" xfId="58" applyFont="1" applyFill="1" applyBorder="1" applyAlignment="1">
      <alignment horizontal="center" vertical="center"/>
    </xf>
    <xf numFmtId="0" fontId="30" fillId="46" borderId="32" xfId="64" applyFont="1" applyFill="1" applyBorder="1" applyAlignment="1">
      <alignment horizontal="center" vertical="center"/>
    </xf>
    <xf numFmtId="0" fontId="49" fillId="46" borderId="32" xfId="0" applyFont="1" applyFill="1" applyBorder="1" applyAlignment="1">
      <alignment horizontal="center" vertical="center"/>
    </xf>
    <xf numFmtId="0" fontId="40" fillId="46" borderId="32" xfId="0" applyFont="1" applyFill="1" applyBorder="1" applyAlignment="1">
      <alignment horizontal="center" vertical="center"/>
    </xf>
    <xf numFmtId="14" fontId="40" fillId="46" borderId="32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51" borderId="32" xfId="0" applyFill="1" applyBorder="1"/>
    <xf numFmtId="0" fontId="41" fillId="0" borderId="32" xfId="0" applyFont="1" applyFill="1" applyBorder="1" applyAlignment="1">
      <alignment horizontal="center"/>
    </xf>
    <xf numFmtId="14" fontId="41" fillId="0" borderId="32" xfId="0" applyNumberFormat="1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14" fontId="44" fillId="0" borderId="32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 vertical="center"/>
    </xf>
    <xf numFmtId="0" fontId="26" fillId="46" borderId="32" xfId="66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26" fillId="0" borderId="32" xfId="65" applyFont="1" applyFill="1" applyBorder="1" applyAlignment="1">
      <alignment horizontal="center" vertical="center"/>
    </xf>
    <xf numFmtId="164" fontId="56" fillId="59" borderId="33" xfId="92" applyFont="1" applyFill="1" applyBorder="1" applyAlignment="1">
      <alignment horizontal="center" vertical="center"/>
    </xf>
    <xf numFmtId="164" fontId="22" fillId="0" borderId="0" xfId="92" applyFont="1" applyAlignment="1">
      <alignment horizontal="center"/>
    </xf>
    <xf numFmtId="0" fontId="56" fillId="59" borderId="33" xfId="0" applyFont="1" applyFill="1" applyBorder="1" applyAlignment="1">
      <alignment horizontal="center"/>
    </xf>
    <xf numFmtId="0" fontId="56" fillId="59" borderId="33" xfId="0" applyFont="1" applyFill="1" applyBorder="1" applyAlignment="1">
      <alignment horizontal="center" vertical="center"/>
    </xf>
    <xf numFmtId="0" fontId="46" fillId="59" borderId="33" xfId="58" applyFont="1" applyFill="1" applyBorder="1" applyAlignment="1">
      <alignment horizontal="center" vertical="center"/>
    </xf>
    <xf numFmtId="0" fontId="57" fillId="0" borderId="0" xfId="64" applyFont="1" applyAlignment="1">
      <alignment horizontal="center"/>
    </xf>
    <xf numFmtId="0" fontId="46" fillId="59" borderId="33" xfId="64" applyFont="1" applyFill="1" applyBorder="1" applyAlignment="1">
      <alignment horizontal="center" vertical="center"/>
    </xf>
    <xf numFmtId="0" fontId="46" fillId="59" borderId="33" xfId="65" applyFont="1" applyFill="1" applyBorder="1" applyAlignment="1">
      <alignment horizontal="center" vertical="center"/>
    </xf>
    <xf numFmtId="0" fontId="58" fillId="59" borderId="33" xfId="0" applyFont="1" applyFill="1" applyBorder="1" applyAlignment="1">
      <alignment horizontal="center"/>
    </xf>
    <xf numFmtId="0" fontId="59" fillId="59" borderId="33" xfId="0" applyFont="1" applyFill="1" applyBorder="1" applyAlignment="1">
      <alignment horizontal="center"/>
    </xf>
    <xf numFmtId="0" fontId="58" fillId="59" borderId="33" xfId="64" applyFont="1" applyFill="1" applyBorder="1" applyAlignment="1">
      <alignment horizontal="center" vertical="center"/>
    </xf>
    <xf numFmtId="0" fontId="46" fillId="59" borderId="33" xfId="67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6" fillId="59" borderId="33" xfId="66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6" fillId="60" borderId="33" xfId="58" applyFont="1" applyFill="1" applyBorder="1" applyAlignment="1">
      <alignment horizontal="center" vertical="center"/>
    </xf>
    <xf numFmtId="164" fontId="63" fillId="60" borderId="33" xfId="92" applyFont="1" applyFill="1" applyBorder="1" applyAlignment="1">
      <alignment horizontal="center" vertical="center"/>
    </xf>
    <xf numFmtId="0" fontId="36" fillId="55" borderId="36" xfId="64" applyFont="1" applyFill="1" applyBorder="1" applyAlignment="1">
      <alignment horizontal="center"/>
    </xf>
    <xf numFmtId="0" fontId="36" fillId="55" borderId="33" xfId="64" applyFont="1" applyFill="1" applyBorder="1" applyAlignment="1">
      <alignment horizontal="center"/>
    </xf>
    <xf numFmtId="164" fontId="63" fillId="55" borderId="33" xfId="92" applyFont="1" applyFill="1" applyBorder="1" applyAlignment="1">
      <alignment horizontal="center"/>
    </xf>
    <xf numFmtId="164" fontId="63" fillId="55" borderId="37" xfId="92" applyFont="1" applyFill="1" applyBorder="1" applyAlignment="1">
      <alignment horizontal="center"/>
    </xf>
    <xf numFmtId="0" fontId="33" fillId="60" borderId="33" xfId="64" applyFont="1" applyFill="1" applyBorder="1" applyAlignment="1">
      <alignment horizontal="center" vertical="center"/>
    </xf>
    <xf numFmtId="0" fontId="64" fillId="60" borderId="33" xfId="0" applyFont="1" applyFill="1" applyBorder="1" applyAlignment="1">
      <alignment horizontal="center" vertical="center"/>
    </xf>
    <xf numFmtId="0" fontId="53" fillId="55" borderId="35" xfId="0" applyFont="1" applyFill="1" applyBorder="1" applyAlignment="1">
      <alignment horizontal="center"/>
    </xf>
    <xf numFmtId="0" fontId="53" fillId="55" borderId="34" xfId="0" applyFont="1" applyFill="1" applyBorder="1" applyAlignment="1">
      <alignment horizontal="center"/>
    </xf>
    <xf numFmtId="0" fontId="35" fillId="46" borderId="32" xfId="84" applyFont="1" applyFill="1" applyBorder="1" applyAlignment="1">
      <alignment horizontal="center"/>
    </xf>
    <xf numFmtId="0" fontId="36" fillId="46" borderId="32" xfId="84" applyFont="1" applyFill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25" fillId="46" borderId="2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53" fillId="55" borderId="29" xfId="0" applyFont="1" applyFill="1" applyBorder="1" applyAlignment="1">
      <alignment horizontal="center" vertical="center"/>
    </xf>
    <xf numFmtId="0" fontId="53" fillId="55" borderId="33" xfId="0" applyFont="1" applyFill="1" applyBorder="1" applyAlignment="1">
      <alignment horizontal="center"/>
    </xf>
    <xf numFmtId="0" fontId="65" fillId="55" borderId="32" xfId="58" applyFont="1" applyFill="1" applyBorder="1" applyAlignment="1">
      <alignment horizontal="center" vertical="center"/>
    </xf>
    <xf numFmtId="0" fontId="65" fillId="55" borderId="32" xfId="64" applyFont="1" applyFill="1" applyBorder="1" applyAlignment="1">
      <alignment horizontal="center" vertical="center"/>
    </xf>
    <xf numFmtId="0" fontId="66" fillId="56" borderId="32" xfId="83" applyFont="1" applyFill="1" applyBorder="1" applyAlignment="1">
      <alignment horizontal="center" vertical="center"/>
    </xf>
    <xf numFmtId="0" fontId="67" fillId="55" borderId="32" xfId="0" applyFont="1" applyFill="1" applyBorder="1" applyAlignment="1">
      <alignment horizontal="center"/>
    </xf>
    <xf numFmtId="0" fontId="53" fillId="55" borderId="39" xfId="0" applyFont="1" applyFill="1" applyBorder="1" applyAlignment="1">
      <alignment horizontal="center"/>
    </xf>
    <xf numFmtId="0" fontId="28" fillId="47" borderId="40" xfId="83" applyFont="1" applyFill="1" applyBorder="1" applyAlignment="1">
      <alignment horizontal="center" vertical="center"/>
    </xf>
    <xf numFmtId="0" fontId="25" fillId="46" borderId="40" xfId="0" applyFont="1" applyFill="1" applyBorder="1" applyAlignment="1">
      <alignment horizontal="center"/>
    </xf>
    <xf numFmtId="0" fontId="25" fillId="46" borderId="40" xfId="0" applyFont="1" applyFill="1" applyBorder="1" applyAlignment="1">
      <alignment horizontal="center" vertical="center"/>
    </xf>
    <xf numFmtId="0" fontId="26" fillId="46" borderId="40" xfId="64" applyFont="1" applyFill="1" applyBorder="1" applyAlignment="1">
      <alignment horizontal="center" vertical="center"/>
    </xf>
    <xf numFmtId="0" fontId="26" fillId="46" borderId="40" xfId="65" applyFont="1" applyFill="1" applyBorder="1" applyAlignment="1">
      <alignment horizontal="center" vertical="center"/>
    </xf>
    <xf numFmtId="0" fontId="28" fillId="56" borderId="40" xfId="83" applyFont="1" applyFill="1" applyBorder="1" applyAlignment="1">
      <alignment horizontal="center" vertical="center"/>
    </xf>
    <xf numFmtId="0" fontId="26" fillId="55" borderId="40" xfId="58" applyFont="1" applyFill="1" applyBorder="1" applyAlignment="1">
      <alignment horizontal="center" vertical="center"/>
    </xf>
    <xf numFmtId="0" fontId="26" fillId="55" borderId="40" xfId="64" applyFont="1" applyFill="1" applyBorder="1" applyAlignment="1">
      <alignment horizontal="center" vertical="center"/>
    </xf>
    <xf numFmtId="0" fontId="53" fillId="55" borderId="40" xfId="0" applyFont="1" applyFill="1" applyBorder="1" applyAlignment="1">
      <alignment horizontal="center" vertical="center"/>
    </xf>
    <xf numFmtId="0" fontId="33" fillId="55" borderId="40" xfId="64" applyFont="1" applyFill="1" applyBorder="1" applyAlignment="1">
      <alignment horizontal="center" vertical="center"/>
    </xf>
    <xf numFmtId="0" fontId="0" fillId="0" borderId="40" xfId="0" applyBorder="1"/>
    <xf numFmtId="0" fontId="35" fillId="46" borderId="40" xfId="84" applyFont="1" applyFill="1" applyBorder="1" applyAlignment="1">
      <alignment horizontal="center"/>
    </xf>
    <xf numFmtId="0" fontId="36" fillId="46" borderId="40" xfId="84" applyFont="1" applyFill="1" applyBorder="1" applyAlignment="1">
      <alignment horizontal="center"/>
    </xf>
    <xf numFmtId="0" fontId="54" fillId="56" borderId="40" xfId="83" applyFont="1" applyFill="1" applyBorder="1" applyAlignment="1">
      <alignment horizontal="center" vertical="center"/>
    </xf>
    <xf numFmtId="0" fontId="37" fillId="55" borderId="40" xfId="58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3" fillId="46" borderId="17" xfId="84" applyFont="1" applyFill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</cellXfs>
  <cellStyles count="98">
    <cellStyle name="20 % - Accent1 2" xfId="3" xr:uid="{00000000-0005-0000-0000-000000000000}"/>
    <cellStyle name="20 % - Accent1 3" xfId="2" xr:uid="{00000000-0005-0000-0000-000001000000}"/>
    <cellStyle name="20 % - Accent2 2" xfId="5" xr:uid="{00000000-0005-0000-0000-000002000000}"/>
    <cellStyle name="20 % - Accent2 3" xfId="4" xr:uid="{00000000-0005-0000-0000-000003000000}"/>
    <cellStyle name="20 % - Accent3 2" xfId="7" xr:uid="{00000000-0005-0000-0000-000004000000}"/>
    <cellStyle name="20 % - Accent3 3" xfId="6" xr:uid="{00000000-0005-0000-0000-000005000000}"/>
    <cellStyle name="20 % - Accent4 2" xfId="9" xr:uid="{00000000-0005-0000-0000-000006000000}"/>
    <cellStyle name="20 % - Accent4 3" xfId="8" xr:uid="{00000000-0005-0000-0000-000007000000}"/>
    <cellStyle name="20 % - Accent5 2" xfId="11" xr:uid="{00000000-0005-0000-0000-000008000000}"/>
    <cellStyle name="20 % - Accent5 3" xfId="10" xr:uid="{00000000-0005-0000-0000-000009000000}"/>
    <cellStyle name="20 % - Accent6 2" xfId="13" xr:uid="{00000000-0005-0000-0000-00000A000000}"/>
    <cellStyle name="20 % - Accent6 3" xfId="12" xr:uid="{00000000-0005-0000-0000-00000B000000}"/>
    <cellStyle name="40 % - Accent1 2" xfId="15" xr:uid="{00000000-0005-0000-0000-00000C000000}"/>
    <cellStyle name="40 % - Accent1 3" xfId="14" xr:uid="{00000000-0005-0000-0000-00000D000000}"/>
    <cellStyle name="40 % - Accent2 2" xfId="17" xr:uid="{00000000-0005-0000-0000-00000E000000}"/>
    <cellStyle name="40 % - Accent2 3" xfId="16" xr:uid="{00000000-0005-0000-0000-00000F000000}"/>
    <cellStyle name="40 % - Accent3 2" xfId="19" xr:uid="{00000000-0005-0000-0000-000010000000}"/>
    <cellStyle name="40 % - Accent3 3" xfId="18" xr:uid="{00000000-0005-0000-0000-000011000000}"/>
    <cellStyle name="40 % - Accent4 2" xfId="21" xr:uid="{00000000-0005-0000-0000-000012000000}"/>
    <cellStyle name="40 % - Accent4 3" xfId="20" xr:uid="{00000000-0005-0000-0000-000013000000}"/>
    <cellStyle name="40 % - Accent5 2" xfId="23" xr:uid="{00000000-0005-0000-0000-000014000000}"/>
    <cellStyle name="40 % - Accent5 3" xfId="22" xr:uid="{00000000-0005-0000-0000-000015000000}"/>
    <cellStyle name="40 % - Accent6 2" xfId="25" xr:uid="{00000000-0005-0000-0000-000016000000}"/>
    <cellStyle name="40 % - Accent6 3" xfId="24" xr:uid="{00000000-0005-0000-0000-000017000000}"/>
    <cellStyle name="60 % - Accent1 2" xfId="27" xr:uid="{00000000-0005-0000-0000-000018000000}"/>
    <cellStyle name="60 % - Accent1 3" xfId="26" xr:uid="{00000000-0005-0000-0000-000019000000}"/>
    <cellStyle name="60 % - Accent2 2" xfId="29" xr:uid="{00000000-0005-0000-0000-00001A000000}"/>
    <cellStyle name="60 % - Accent2 3" xfId="28" xr:uid="{00000000-0005-0000-0000-00001B000000}"/>
    <cellStyle name="60 % - Accent3 2" xfId="31" xr:uid="{00000000-0005-0000-0000-00001C000000}"/>
    <cellStyle name="60 % - Accent3 3" xfId="30" xr:uid="{00000000-0005-0000-0000-00001D000000}"/>
    <cellStyle name="60 % - Accent4 2" xfId="33" xr:uid="{00000000-0005-0000-0000-00001E000000}"/>
    <cellStyle name="60 % - Accent4 3" xfId="32" xr:uid="{00000000-0005-0000-0000-00001F000000}"/>
    <cellStyle name="60 % - Accent5 2" xfId="35" xr:uid="{00000000-0005-0000-0000-000020000000}"/>
    <cellStyle name="60 % - Accent5 3" xfId="34" xr:uid="{00000000-0005-0000-0000-000021000000}"/>
    <cellStyle name="60 % - Accent6 2" xfId="37" xr:uid="{00000000-0005-0000-0000-000022000000}"/>
    <cellStyle name="60 % - Accent6 3" xfId="36" xr:uid="{00000000-0005-0000-0000-000023000000}"/>
    <cellStyle name="Accent1 2" xfId="39" xr:uid="{00000000-0005-0000-0000-000024000000}"/>
    <cellStyle name="Accent1 3" xfId="38" xr:uid="{00000000-0005-0000-0000-000025000000}"/>
    <cellStyle name="Accent2 2" xfId="41" xr:uid="{00000000-0005-0000-0000-000026000000}"/>
    <cellStyle name="Accent2 3" xfId="40" xr:uid="{00000000-0005-0000-0000-000027000000}"/>
    <cellStyle name="Accent3 2" xfId="43" xr:uid="{00000000-0005-0000-0000-000028000000}"/>
    <cellStyle name="Accent3 3" xfId="42" xr:uid="{00000000-0005-0000-0000-000029000000}"/>
    <cellStyle name="Accent4 2" xfId="45" xr:uid="{00000000-0005-0000-0000-00002A000000}"/>
    <cellStyle name="Accent4 3" xfId="44" xr:uid="{00000000-0005-0000-0000-00002B000000}"/>
    <cellStyle name="Accent5 2" xfId="47" xr:uid="{00000000-0005-0000-0000-00002C000000}"/>
    <cellStyle name="Accent5 3" xfId="46" xr:uid="{00000000-0005-0000-0000-00002D000000}"/>
    <cellStyle name="Accent6 2" xfId="49" xr:uid="{00000000-0005-0000-0000-00002E000000}"/>
    <cellStyle name="Accent6 3" xfId="48" xr:uid="{00000000-0005-0000-0000-00002F000000}"/>
    <cellStyle name="Avertissement 2" xfId="50" xr:uid="{00000000-0005-0000-0000-000030000000}"/>
    <cellStyle name="Calcul 2" xfId="52" xr:uid="{00000000-0005-0000-0000-000031000000}"/>
    <cellStyle name="Calcul 2 2" xfId="87" xr:uid="{00000000-0005-0000-0000-000032000000}"/>
    <cellStyle name="Calcul 3" xfId="51" xr:uid="{00000000-0005-0000-0000-000033000000}"/>
    <cellStyle name="Calcul 3 2" xfId="86" xr:uid="{00000000-0005-0000-0000-000034000000}"/>
    <cellStyle name="Cellule liée 2" xfId="53" xr:uid="{00000000-0005-0000-0000-000035000000}"/>
    <cellStyle name="Commentaire 2" xfId="55" xr:uid="{00000000-0005-0000-0000-000036000000}"/>
    <cellStyle name="Commentaire 2 2" xfId="89" xr:uid="{00000000-0005-0000-0000-000037000000}"/>
    <cellStyle name="Commentaire 3" xfId="54" xr:uid="{00000000-0005-0000-0000-000038000000}"/>
    <cellStyle name="Commentaire 3 2" xfId="88" xr:uid="{00000000-0005-0000-0000-000039000000}"/>
    <cellStyle name="Entrée 2" xfId="57" xr:uid="{00000000-0005-0000-0000-00003A000000}"/>
    <cellStyle name="Entrée 2 2" xfId="91" xr:uid="{00000000-0005-0000-0000-00003B000000}"/>
    <cellStyle name="Entrée 3" xfId="56" xr:uid="{00000000-0005-0000-0000-00003C000000}"/>
    <cellStyle name="Entrée 3 2" xfId="90" xr:uid="{00000000-0005-0000-0000-00003D000000}"/>
    <cellStyle name="Excel Built-in Normal" xfId="83" xr:uid="{00000000-0005-0000-0000-00003E000000}"/>
    <cellStyle name="Excel Built-in Normal 1" xfId="58" xr:uid="{00000000-0005-0000-0000-00003F000000}"/>
    <cellStyle name="Excel Built-in Normal 2" xfId="92" xr:uid="{00000000-0005-0000-0000-000040000000}"/>
    <cellStyle name="Insatisfaisant 2" xfId="60" xr:uid="{00000000-0005-0000-0000-000041000000}"/>
    <cellStyle name="Insatisfaisant 3" xfId="59" xr:uid="{00000000-0005-0000-0000-000042000000}"/>
    <cellStyle name="Lien hypertexte 2" xfId="61" xr:uid="{00000000-0005-0000-0000-000043000000}"/>
    <cellStyle name="Neutre 2" xfId="63" xr:uid="{00000000-0005-0000-0000-000044000000}"/>
    <cellStyle name="Neutre 3" xfId="62" xr:uid="{00000000-0005-0000-0000-000045000000}"/>
    <cellStyle name="Normal" xfId="0" builtinId="0"/>
    <cellStyle name="Normal 2" xfId="64" xr:uid="{00000000-0005-0000-0000-000047000000}"/>
    <cellStyle name="Normal 3" xfId="65" xr:uid="{00000000-0005-0000-0000-000048000000}"/>
    <cellStyle name="Normal 4" xfId="66" xr:uid="{00000000-0005-0000-0000-000049000000}"/>
    <cellStyle name="Normal 5" xfId="67" xr:uid="{00000000-0005-0000-0000-00004A000000}"/>
    <cellStyle name="Normal 5 2" xfId="93" xr:uid="{00000000-0005-0000-0000-00004B000000}"/>
    <cellStyle name="Normal 6" xfId="1" xr:uid="{00000000-0005-0000-0000-00004C000000}"/>
    <cellStyle name="Normal 7" xfId="84" xr:uid="{00000000-0005-0000-0000-00004D000000}"/>
    <cellStyle name="Pourcentage 2" xfId="68" xr:uid="{00000000-0005-0000-0000-00004E000000}"/>
    <cellStyle name="Pourcentage 2 2" xfId="94" xr:uid="{00000000-0005-0000-0000-00004F000000}"/>
    <cellStyle name="Satisfaisant 2" xfId="70" xr:uid="{00000000-0005-0000-0000-000050000000}"/>
    <cellStyle name="Satisfaisant 3" xfId="69" xr:uid="{00000000-0005-0000-0000-000051000000}"/>
    <cellStyle name="Sortie 2" xfId="72" xr:uid="{00000000-0005-0000-0000-000052000000}"/>
    <cellStyle name="Sortie 2 2" xfId="96" xr:uid="{00000000-0005-0000-0000-000053000000}"/>
    <cellStyle name="Sortie 3" xfId="71" xr:uid="{00000000-0005-0000-0000-000054000000}"/>
    <cellStyle name="Sortie 3 2" xfId="95" xr:uid="{00000000-0005-0000-0000-000055000000}"/>
    <cellStyle name="Texte explicatif" xfId="85" builtinId="53"/>
    <cellStyle name="Texte explicatif 2" xfId="73" xr:uid="{00000000-0005-0000-0000-000057000000}"/>
    <cellStyle name="Titre 1" xfId="75" xr:uid="{00000000-0005-0000-0000-000058000000}"/>
    <cellStyle name="Titre 2" xfId="74" xr:uid="{00000000-0005-0000-0000-000059000000}"/>
    <cellStyle name="Titre 1 2" xfId="76" xr:uid="{00000000-0005-0000-0000-00005A000000}"/>
    <cellStyle name="Titre 2 2" xfId="77" xr:uid="{00000000-0005-0000-0000-00005B000000}"/>
    <cellStyle name="Titre 3 2" xfId="78" xr:uid="{00000000-0005-0000-0000-00005C000000}"/>
    <cellStyle name="Titre 4 2" xfId="79" xr:uid="{00000000-0005-0000-0000-00005D000000}"/>
    <cellStyle name="Total 2" xfId="80" xr:uid="{00000000-0005-0000-0000-00005E000000}"/>
    <cellStyle name="Total 2 2" xfId="97" xr:uid="{00000000-0005-0000-0000-00005F000000}"/>
    <cellStyle name="Vérification 2" xfId="82" xr:uid="{00000000-0005-0000-0000-000060000000}"/>
    <cellStyle name="Vérification 3" xfId="81" xr:uid="{00000000-0005-0000-0000-000061000000}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workbookViewId="0">
      <selection activeCell="E1" sqref="E1:P1048576"/>
    </sheetView>
  </sheetViews>
  <sheetFormatPr baseColWidth="10" defaultRowHeight="15"/>
  <cols>
    <col min="1" max="1" width="21.85546875" customWidth="1"/>
    <col min="2" max="2" width="16.85546875" customWidth="1"/>
    <col min="3" max="3" width="13.85546875" customWidth="1"/>
    <col min="5" max="5" width="2.140625" customWidth="1"/>
    <col min="6" max="8" width="10" customWidth="1"/>
    <col min="9" max="9" width="9.85546875" customWidth="1"/>
    <col min="10" max="10" width="10.140625" customWidth="1"/>
    <col min="11" max="11" width="1.85546875" customWidth="1"/>
    <col min="12" max="16" width="10.42578125" customWidth="1"/>
    <col min="18" max="18" width="21.42578125" customWidth="1"/>
  </cols>
  <sheetData>
    <row r="1" spans="1:18" ht="26.25" customHeight="1">
      <c r="A1" s="267" t="s">
        <v>215</v>
      </c>
      <c r="B1" s="267"/>
      <c r="C1" s="267"/>
      <c r="D1" s="268"/>
      <c r="E1" s="119"/>
      <c r="F1" s="269" t="s">
        <v>8</v>
      </c>
      <c r="G1" s="270"/>
      <c r="H1" s="270"/>
      <c r="I1" s="270"/>
      <c r="J1" s="271"/>
      <c r="K1" s="1"/>
      <c r="L1" s="269" t="s">
        <v>9</v>
      </c>
      <c r="M1" s="270"/>
      <c r="N1" s="270"/>
      <c r="O1" s="270"/>
      <c r="P1" s="271"/>
      <c r="Q1" s="2" t="s">
        <v>11</v>
      </c>
      <c r="R1" s="139"/>
    </row>
    <row r="2" spans="1:18" ht="25.5">
      <c r="A2" s="26" t="s">
        <v>0</v>
      </c>
      <c r="B2" s="26" t="s">
        <v>1</v>
      </c>
      <c r="C2" s="26" t="s">
        <v>7</v>
      </c>
      <c r="D2" s="27" t="s">
        <v>12</v>
      </c>
      <c r="E2" s="27"/>
      <c r="F2" s="28" t="s">
        <v>5</v>
      </c>
      <c r="G2" s="28" t="s">
        <v>2</v>
      </c>
      <c r="H2" s="28" t="s">
        <v>3</v>
      </c>
      <c r="I2" s="28" t="s">
        <v>4</v>
      </c>
      <c r="J2" s="28" t="s">
        <v>10</v>
      </c>
      <c r="K2" s="28"/>
      <c r="L2" s="28" t="s">
        <v>5</v>
      </c>
      <c r="M2" s="28" t="s">
        <v>2</v>
      </c>
      <c r="N2" s="28" t="s">
        <v>3</v>
      </c>
      <c r="O2" s="28" t="s">
        <v>4</v>
      </c>
      <c r="P2" s="27" t="s">
        <v>10</v>
      </c>
      <c r="Q2" s="55" t="s">
        <v>6</v>
      </c>
      <c r="R2" s="140" t="s">
        <v>203</v>
      </c>
    </row>
    <row r="3" spans="1:18" ht="15.75">
      <c r="A3" s="247" t="s">
        <v>315</v>
      </c>
      <c r="B3" s="247" t="s">
        <v>297</v>
      </c>
      <c r="C3" s="247">
        <v>2005</v>
      </c>
      <c r="D3" s="248">
        <v>1774732</v>
      </c>
      <c r="E3" s="154"/>
      <c r="F3" s="154">
        <v>1158</v>
      </c>
      <c r="G3" s="154">
        <v>408</v>
      </c>
      <c r="H3" s="154">
        <v>3771</v>
      </c>
      <c r="I3" s="154"/>
      <c r="J3" s="154">
        <v>1168</v>
      </c>
      <c r="K3" s="154"/>
      <c r="L3" s="154">
        <v>33</v>
      </c>
      <c r="M3" s="154">
        <v>36</v>
      </c>
      <c r="N3" s="154">
        <v>31</v>
      </c>
      <c r="O3" s="154"/>
      <c r="P3" s="154">
        <v>31</v>
      </c>
      <c r="Q3" s="245">
        <f t="shared" ref="Q3:Q6" si="0">SUM(L3:P3)</f>
        <v>131</v>
      </c>
      <c r="R3" s="246" t="s">
        <v>331</v>
      </c>
    </row>
    <row r="4" spans="1:18" ht="15.75">
      <c r="A4" s="249" t="s">
        <v>316</v>
      </c>
      <c r="B4" s="249" t="s">
        <v>317</v>
      </c>
      <c r="C4" s="249">
        <v>2005</v>
      </c>
      <c r="D4" s="249">
        <v>1401967</v>
      </c>
      <c r="E4" s="146"/>
      <c r="F4" s="147">
        <v>1082</v>
      </c>
      <c r="G4" s="147">
        <v>438</v>
      </c>
      <c r="H4" s="148">
        <v>3782</v>
      </c>
      <c r="I4" s="148"/>
      <c r="J4" s="148">
        <v>1179</v>
      </c>
      <c r="K4" s="148"/>
      <c r="L4" s="148">
        <v>31</v>
      </c>
      <c r="M4" s="148">
        <v>30</v>
      </c>
      <c r="N4" s="148">
        <v>31</v>
      </c>
      <c r="O4" s="148"/>
      <c r="P4" s="148">
        <v>31</v>
      </c>
      <c r="Q4" s="245">
        <f t="shared" si="0"/>
        <v>123</v>
      </c>
      <c r="R4" s="246" t="s">
        <v>331</v>
      </c>
    </row>
    <row r="5" spans="1:18" ht="15.75">
      <c r="A5" s="247" t="s">
        <v>318</v>
      </c>
      <c r="B5" s="247" t="s">
        <v>319</v>
      </c>
      <c r="C5" s="247">
        <v>2006</v>
      </c>
      <c r="D5" s="248">
        <v>1930287</v>
      </c>
      <c r="E5" s="154"/>
      <c r="F5" s="161">
        <v>990</v>
      </c>
      <c r="G5" s="161">
        <v>424</v>
      </c>
      <c r="H5" s="161">
        <v>3881</v>
      </c>
      <c r="I5" s="154">
        <v>145</v>
      </c>
      <c r="J5" s="161">
        <v>1080</v>
      </c>
      <c r="K5" s="161"/>
      <c r="L5" s="154">
        <v>28</v>
      </c>
      <c r="M5" s="154">
        <v>33</v>
      </c>
      <c r="N5" s="154">
        <v>29</v>
      </c>
      <c r="O5" s="154">
        <v>29</v>
      </c>
      <c r="P5" s="154"/>
      <c r="Q5" s="245">
        <f t="shared" si="0"/>
        <v>119</v>
      </c>
      <c r="R5" s="246" t="s">
        <v>331</v>
      </c>
    </row>
    <row r="6" spans="1:18" ht="15.75">
      <c r="A6" s="250" t="s">
        <v>320</v>
      </c>
      <c r="B6" s="250" t="s">
        <v>321</v>
      </c>
      <c r="C6" s="250">
        <v>2006</v>
      </c>
      <c r="D6" s="250">
        <v>1571276</v>
      </c>
      <c r="E6" s="147"/>
      <c r="F6" s="147">
        <v>965</v>
      </c>
      <c r="G6" s="147">
        <v>460</v>
      </c>
      <c r="H6" s="147">
        <v>4138</v>
      </c>
      <c r="I6" s="147"/>
      <c r="J6" s="147">
        <v>1132</v>
      </c>
      <c r="K6" s="147"/>
      <c r="L6" s="147">
        <v>27</v>
      </c>
      <c r="M6" s="147">
        <v>26</v>
      </c>
      <c r="N6" s="147">
        <v>24</v>
      </c>
      <c r="O6" s="147"/>
      <c r="P6" s="147">
        <v>29</v>
      </c>
      <c r="Q6" s="245">
        <f t="shared" si="0"/>
        <v>106</v>
      </c>
      <c r="R6" s="246" t="s">
        <v>331</v>
      </c>
    </row>
    <row r="7" spans="1:18" ht="15.75">
      <c r="A7" s="144" t="s">
        <v>26</v>
      </c>
      <c r="B7" s="144" t="s">
        <v>27</v>
      </c>
      <c r="C7" s="145">
        <v>2006</v>
      </c>
      <c r="D7" s="145">
        <v>1534393</v>
      </c>
      <c r="E7" s="146"/>
      <c r="F7" s="147">
        <v>908</v>
      </c>
      <c r="G7" s="147">
        <v>468</v>
      </c>
      <c r="H7" s="148">
        <v>4121</v>
      </c>
      <c r="I7" s="148">
        <v>143</v>
      </c>
      <c r="J7" s="148">
        <v>1133</v>
      </c>
      <c r="K7" s="148"/>
      <c r="L7" s="148">
        <v>25</v>
      </c>
      <c r="M7" s="148">
        <v>25</v>
      </c>
      <c r="N7" s="148">
        <v>24</v>
      </c>
      <c r="O7" s="148">
        <v>28</v>
      </c>
      <c r="P7" s="148">
        <v>29</v>
      </c>
      <c r="Q7" s="149">
        <v>107</v>
      </c>
      <c r="R7" s="150" t="s">
        <v>202</v>
      </c>
    </row>
    <row r="8" spans="1:18" ht="15.75">
      <c r="A8" s="151" t="s">
        <v>28</v>
      </c>
      <c r="B8" s="151" t="s">
        <v>19</v>
      </c>
      <c r="C8" s="152">
        <v>2006</v>
      </c>
      <c r="D8" s="153">
        <v>2040918</v>
      </c>
      <c r="E8" s="154"/>
      <c r="F8" s="155">
        <v>836</v>
      </c>
      <c r="G8" s="155">
        <v>461</v>
      </c>
      <c r="H8" s="155">
        <v>4340</v>
      </c>
      <c r="I8" s="154">
        <v>144</v>
      </c>
      <c r="J8" s="155">
        <v>1109</v>
      </c>
      <c r="K8" s="155"/>
      <c r="L8" s="154">
        <v>22</v>
      </c>
      <c r="M8" s="154">
        <v>26</v>
      </c>
      <c r="N8" s="156">
        <v>20</v>
      </c>
      <c r="O8" s="154">
        <v>28</v>
      </c>
      <c r="P8" s="154">
        <v>27</v>
      </c>
      <c r="Q8" s="157">
        <v>103</v>
      </c>
      <c r="R8" s="150" t="s">
        <v>202</v>
      </c>
    </row>
    <row r="9" spans="1:18" ht="15.75">
      <c r="A9" s="158" t="s">
        <v>48</v>
      </c>
      <c r="B9" s="158" t="s">
        <v>49</v>
      </c>
      <c r="C9" s="159">
        <v>38686</v>
      </c>
      <c r="D9" s="160">
        <v>1385805</v>
      </c>
      <c r="E9" s="154"/>
      <c r="F9" s="161">
        <v>11.96</v>
      </c>
      <c r="G9" s="161">
        <v>4.04</v>
      </c>
      <c r="H9" s="161">
        <v>36.299999999999997</v>
      </c>
      <c r="I9" s="154">
        <v>15.5</v>
      </c>
      <c r="J9" s="161">
        <v>10.8</v>
      </c>
      <c r="K9" s="161"/>
      <c r="L9" s="154">
        <v>34</v>
      </c>
      <c r="M9" s="154">
        <v>36</v>
      </c>
      <c r="N9" s="154">
        <v>34</v>
      </c>
      <c r="O9" s="154">
        <v>31</v>
      </c>
      <c r="P9" s="156">
        <v>26</v>
      </c>
      <c r="Q9" s="157">
        <v>135</v>
      </c>
      <c r="R9" s="150" t="s">
        <v>201</v>
      </c>
    </row>
    <row r="10" spans="1:18" ht="15.75">
      <c r="A10" s="158" t="s">
        <v>52</v>
      </c>
      <c r="B10" s="158" t="s">
        <v>53</v>
      </c>
      <c r="C10" s="159">
        <v>38624</v>
      </c>
      <c r="D10" s="160">
        <v>1991266</v>
      </c>
      <c r="E10" s="162"/>
      <c r="F10" s="163">
        <v>10.09</v>
      </c>
      <c r="G10" s="163">
        <v>4.3899999999999997</v>
      </c>
      <c r="H10" s="148">
        <v>38.1</v>
      </c>
      <c r="I10" s="148">
        <v>16</v>
      </c>
      <c r="J10" s="148">
        <v>11.2</v>
      </c>
      <c r="K10" s="148"/>
      <c r="L10" s="148">
        <v>28</v>
      </c>
      <c r="M10" s="148">
        <v>30</v>
      </c>
      <c r="N10" s="148">
        <v>30</v>
      </c>
      <c r="O10" s="148">
        <v>33</v>
      </c>
      <c r="P10" s="164">
        <v>28</v>
      </c>
      <c r="Q10" s="149">
        <v>121</v>
      </c>
      <c r="R10" s="150" t="s">
        <v>201</v>
      </c>
    </row>
    <row r="11" spans="1:18" ht="15.75">
      <c r="A11" s="158" t="s">
        <v>50</v>
      </c>
      <c r="B11" s="158" t="s">
        <v>51</v>
      </c>
      <c r="C11" s="159">
        <v>38837</v>
      </c>
      <c r="D11" s="160">
        <v>1805890</v>
      </c>
      <c r="E11" s="154"/>
      <c r="F11" s="161">
        <v>9.5399999999999991</v>
      </c>
      <c r="G11" s="161">
        <v>4.2300000000000004</v>
      </c>
      <c r="H11" s="161">
        <v>40</v>
      </c>
      <c r="I11" s="154">
        <v>14</v>
      </c>
      <c r="J11" s="161">
        <v>11.6</v>
      </c>
      <c r="K11" s="161"/>
      <c r="L11" s="154">
        <v>26</v>
      </c>
      <c r="M11" s="154">
        <v>33</v>
      </c>
      <c r="N11" s="156">
        <v>26</v>
      </c>
      <c r="O11" s="154">
        <v>27</v>
      </c>
      <c r="P11" s="154">
        <v>30</v>
      </c>
      <c r="Q11" s="157">
        <v>116</v>
      </c>
      <c r="R11" s="150" t="s">
        <v>201</v>
      </c>
    </row>
    <row r="12" spans="1:18" ht="15.75">
      <c r="A12" s="158" t="s">
        <v>37</v>
      </c>
      <c r="B12" s="158" t="s">
        <v>38</v>
      </c>
      <c r="C12" s="159">
        <v>38751</v>
      </c>
      <c r="D12" s="160">
        <v>2154912</v>
      </c>
      <c r="E12" s="154"/>
      <c r="F12" s="154">
        <v>8.82</v>
      </c>
      <c r="G12" s="154">
        <v>4.5</v>
      </c>
      <c r="H12" s="154">
        <v>42.5</v>
      </c>
      <c r="I12" s="154">
        <v>14.3</v>
      </c>
      <c r="J12" s="154">
        <v>10.65</v>
      </c>
      <c r="K12" s="154"/>
      <c r="L12" s="154">
        <v>24</v>
      </c>
      <c r="M12" s="154">
        <v>28</v>
      </c>
      <c r="N12" s="156">
        <v>16</v>
      </c>
      <c r="O12" s="154">
        <v>28</v>
      </c>
      <c r="P12" s="154">
        <v>25</v>
      </c>
      <c r="Q12" s="157">
        <v>105</v>
      </c>
      <c r="R12" s="150" t="s">
        <v>201</v>
      </c>
    </row>
    <row r="13" spans="1:18" ht="15.75">
      <c r="A13" s="158" t="s">
        <v>44</v>
      </c>
      <c r="B13" s="158" t="s">
        <v>45</v>
      </c>
      <c r="C13" s="159">
        <v>38978</v>
      </c>
      <c r="D13" s="160">
        <v>2132743</v>
      </c>
      <c r="E13" s="146"/>
      <c r="F13" s="163">
        <v>9.07</v>
      </c>
      <c r="G13" s="163">
        <v>4.3899999999999997</v>
      </c>
      <c r="H13" s="147">
        <v>42.3</v>
      </c>
      <c r="I13" s="147">
        <v>14.3</v>
      </c>
      <c r="J13" s="147">
        <v>10.199999999999999</v>
      </c>
      <c r="K13" s="147"/>
      <c r="L13" s="147">
        <v>25</v>
      </c>
      <c r="M13" s="147">
        <v>30</v>
      </c>
      <c r="N13" s="147">
        <v>22</v>
      </c>
      <c r="O13" s="147">
        <v>28</v>
      </c>
      <c r="P13" s="165">
        <v>22</v>
      </c>
      <c r="Q13" s="150">
        <v>105</v>
      </c>
      <c r="R13" s="150" t="s">
        <v>201</v>
      </c>
    </row>
    <row r="14" spans="1:18" ht="15.75">
      <c r="A14" s="158" t="s">
        <v>34</v>
      </c>
      <c r="B14" s="158" t="s">
        <v>22</v>
      </c>
      <c r="C14" s="159">
        <v>38833</v>
      </c>
      <c r="D14" s="160">
        <v>1843564</v>
      </c>
      <c r="E14" s="146"/>
      <c r="F14" s="163">
        <v>9</v>
      </c>
      <c r="G14" s="163">
        <v>4.59</v>
      </c>
      <c r="H14" s="148">
        <v>44.8</v>
      </c>
      <c r="I14" s="148">
        <v>14.2</v>
      </c>
      <c r="J14" s="148">
        <v>10.25</v>
      </c>
      <c r="K14" s="148"/>
      <c r="L14" s="148">
        <v>25</v>
      </c>
      <c r="M14" s="148">
        <v>26</v>
      </c>
      <c r="N14" s="164">
        <v>17</v>
      </c>
      <c r="O14" s="148">
        <v>28</v>
      </c>
      <c r="P14" s="148">
        <v>23</v>
      </c>
      <c r="Q14" s="149">
        <v>102</v>
      </c>
      <c r="R14" s="150" t="s">
        <v>201</v>
      </c>
    </row>
    <row r="15" spans="1:18" ht="15.75">
      <c r="A15" s="166" t="s">
        <v>68</v>
      </c>
      <c r="B15" s="166" t="s">
        <v>69</v>
      </c>
      <c r="C15" s="167">
        <v>38793</v>
      </c>
      <c r="D15" s="168">
        <v>1417480</v>
      </c>
      <c r="E15" s="146"/>
      <c r="F15" s="169" t="s">
        <v>70</v>
      </c>
      <c r="G15" s="170" t="s">
        <v>71</v>
      </c>
      <c r="H15" s="169" t="s">
        <v>72</v>
      </c>
      <c r="I15" s="148"/>
      <c r="J15" s="169" t="s">
        <v>73</v>
      </c>
      <c r="K15" s="148"/>
      <c r="L15" s="148">
        <v>26</v>
      </c>
      <c r="M15" s="148">
        <v>33</v>
      </c>
      <c r="N15" s="148">
        <v>27</v>
      </c>
      <c r="O15" s="148"/>
      <c r="P15" s="148">
        <v>33</v>
      </c>
      <c r="Q15" s="149">
        <f>SUM(L15:P15)</f>
        <v>119</v>
      </c>
      <c r="R15" s="150" t="s">
        <v>200</v>
      </c>
    </row>
    <row r="16" spans="1:18" ht="15.75">
      <c r="A16" s="166" t="s">
        <v>80</v>
      </c>
      <c r="B16" s="166" t="s">
        <v>81</v>
      </c>
      <c r="C16" s="167">
        <v>38587</v>
      </c>
      <c r="D16" s="168">
        <v>1897506</v>
      </c>
      <c r="E16" s="154"/>
      <c r="F16" s="169" t="s">
        <v>82</v>
      </c>
      <c r="G16" s="170" t="s">
        <v>83</v>
      </c>
      <c r="H16" s="169" t="s">
        <v>84</v>
      </c>
      <c r="I16" s="154"/>
      <c r="J16" s="169" t="s">
        <v>85</v>
      </c>
      <c r="K16" s="154"/>
      <c r="L16" s="154">
        <v>27</v>
      </c>
      <c r="M16" s="154">
        <v>31</v>
      </c>
      <c r="N16" s="154">
        <v>27</v>
      </c>
      <c r="O16" s="154"/>
      <c r="P16" s="148">
        <v>31</v>
      </c>
      <c r="Q16" s="157">
        <f>SUM(L16:P16)</f>
        <v>116</v>
      </c>
      <c r="R16" s="150" t="s">
        <v>200</v>
      </c>
    </row>
    <row r="17" spans="1:18" ht="15.75">
      <c r="A17" s="166" t="s">
        <v>106</v>
      </c>
      <c r="B17" s="166" t="s">
        <v>107</v>
      </c>
      <c r="C17" s="167">
        <v>38889</v>
      </c>
      <c r="D17" s="168">
        <v>1674890</v>
      </c>
      <c r="E17" s="146"/>
      <c r="F17" s="169" t="s">
        <v>108</v>
      </c>
      <c r="G17" s="170" t="s">
        <v>109</v>
      </c>
      <c r="H17" s="169" t="s">
        <v>110</v>
      </c>
      <c r="I17" s="147"/>
      <c r="J17" s="169" t="s">
        <v>111</v>
      </c>
      <c r="K17" s="147"/>
      <c r="L17" s="147">
        <v>28</v>
      </c>
      <c r="M17" s="147">
        <v>28</v>
      </c>
      <c r="N17" s="147">
        <v>24</v>
      </c>
      <c r="O17" s="147"/>
      <c r="P17" s="147">
        <v>26</v>
      </c>
      <c r="Q17" s="157">
        <f>SUM(L17:P17)</f>
        <v>106</v>
      </c>
      <c r="R17" s="150" t="s">
        <v>200</v>
      </c>
    </row>
    <row r="18" spans="1:18" ht="15.75">
      <c r="A18" s="144" t="s">
        <v>261</v>
      </c>
      <c r="B18" s="144" t="s">
        <v>262</v>
      </c>
      <c r="C18" s="145">
        <v>2005</v>
      </c>
      <c r="D18" s="145">
        <v>2136382</v>
      </c>
      <c r="E18" s="146"/>
      <c r="F18" s="147">
        <v>1090</v>
      </c>
      <c r="G18" s="147">
        <v>423</v>
      </c>
      <c r="H18" s="148">
        <v>409</v>
      </c>
      <c r="I18" s="148">
        <v>110</v>
      </c>
      <c r="J18" s="148">
        <v>1200</v>
      </c>
      <c r="K18" s="148"/>
      <c r="L18" s="148">
        <v>31</v>
      </c>
      <c r="M18" s="148">
        <v>33</v>
      </c>
      <c r="N18" s="148">
        <v>25</v>
      </c>
      <c r="O18" s="164">
        <v>19</v>
      </c>
      <c r="P18" s="148">
        <v>32</v>
      </c>
      <c r="Q18" s="149">
        <v>121</v>
      </c>
      <c r="R18" s="150" t="s">
        <v>263</v>
      </c>
    </row>
    <row r="19" spans="1:18" ht="15.75">
      <c r="A19" s="265" t="s">
        <v>332</v>
      </c>
      <c r="B19" s="265" t="s">
        <v>333</v>
      </c>
      <c r="C19" s="257">
        <v>2005</v>
      </c>
      <c r="D19" s="257">
        <v>1502020</v>
      </c>
      <c r="E19" s="252"/>
      <c r="F19" s="253">
        <v>1130</v>
      </c>
      <c r="G19" s="253">
        <v>416</v>
      </c>
      <c r="H19" s="254">
        <v>358</v>
      </c>
      <c r="I19" s="254"/>
      <c r="J19" s="254">
        <v>1148</v>
      </c>
      <c r="K19" s="254"/>
      <c r="L19" s="254">
        <v>32</v>
      </c>
      <c r="M19" s="254">
        <v>34</v>
      </c>
      <c r="N19" s="254">
        <v>35</v>
      </c>
      <c r="O19" s="254"/>
      <c r="P19" s="254">
        <v>29</v>
      </c>
      <c r="Q19" s="260">
        <v>131</v>
      </c>
      <c r="R19" s="251" t="s">
        <v>336</v>
      </c>
    </row>
    <row r="20" spans="1:18" ht="15.75">
      <c r="A20" s="266" t="s">
        <v>334</v>
      </c>
      <c r="B20" s="266" t="s">
        <v>335</v>
      </c>
      <c r="C20" s="258">
        <v>2005</v>
      </c>
      <c r="D20" s="259">
        <v>1472874</v>
      </c>
      <c r="E20" s="255"/>
      <c r="F20" s="256">
        <v>1140</v>
      </c>
      <c r="G20" s="256">
        <v>415</v>
      </c>
      <c r="H20" s="256">
        <v>355</v>
      </c>
      <c r="I20" s="255"/>
      <c r="J20" s="256">
        <v>1100</v>
      </c>
      <c r="K20" s="256"/>
      <c r="L20" s="255">
        <v>33</v>
      </c>
      <c r="M20" s="255">
        <v>34</v>
      </c>
      <c r="N20" s="255">
        <v>36</v>
      </c>
      <c r="O20" s="255"/>
      <c r="P20" s="255">
        <v>27</v>
      </c>
      <c r="Q20" s="261">
        <v>130</v>
      </c>
      <c r="R20" s="251" t="s">
        <v>336</v>
      </c>
    </row>
    <row r="21" spans="1:18" ht="15.75">
      <c r="A21" s="171" t="s">
        <v>116</v>
      </c>
      <c r="B21" s="171" t="s">
        <v>117</v>
      </c>
      <c r="C21" s="172">
        <v>2006</v>
      </c>
      <c r="D21" s="173">
        <v>1897875</v>
      </c>
      <c r="E21" s="174"/>
      <c r="F21" s="174">
        <v>780</v>
      </c>
      <c r="G21" s="174">
        <v>419</v>
      </c>
      <c r="H21" s="174">
        <v>365</v>
      </c>
      <c r="I21" s="174"/>
      <c r="J21" s="174">
        <v>1096</v>
      </c>
      <c r="K21" s="174"/>
      <c r="L21" s="174">
        <v>21</v>
      </c>
      <c r="M21" s="174">
        <v>34</v>
      </c>
      <c r="N21" s="174">
        <v>34</v>
      </c>
      <c r="O21" s="174"/>
      <c r="P21" s="174">
        <v>27</v>
      </c>
      <c r="Q21" s="175">
        <f>L21+M21+N21+P21</f>
        <v>116</v>
      </c>
      <c r="R21" s="150" t="s">
        <v>199</v>
      </c>
    </row>
    <row r="22" spans="1:18" ht="15.75">
      <c r="A22" s="144" t="s">
        <v>223</v>
      </c>
      <c r="B22" s="144" t="s">
        <v>224</v>
      </c>
      <c r="C22" s="145">
        <v>2005</v>
      </c>
      <c r="D22" s="145">
        <v>1509486</v>
      </c>
      <c r="E22" s="146"/>
      <c r="F22" s="147">
        <v>1080</v>
      </c>
      <c r="G22" s="147">
        <v>450</v>
      </c>
      <c r="H22" s="148">
        <v>389</v>
      </c>
      <c r="I22" s="148">
        <v>152</v>
      </c>
      <c r="J22" s="148">
        <v>1060</v>
      </c>
      <c r="K22" s="148"/>
      <c r="L22" s="148">
        <v>31</v>
      </c>
      <c r="M22" s="148">
        <v>28</v>
      </c>
      <c r="N22" s="148">
        <v>29</v>
      </c>
      <c r="O22" s="148">
        <v>30</v>
      </c>
      <c r="P22" s="164">
        <v>25</v>
      </c>
      <c r="Q22" s="149">
        <v>118</v>
      </c>
      <c r="R22" s="150" t="s">
        <v>260</v>
      </c>
    </row>
    <row r="23" spans="1:18" ht="15.75">
      <c r="A23" s="151" t="s">
        <v>227</v>
      </c>
      <c r="B23" s="151" t="s">
        <v>228</v>
      </c>
      <c r="C23" s="152">
        <v>2006</v>
      </c>
      <c r="D23" s="153">
        <v>1854702</v>
      </c>
      <c r="E23" s="154"/>
      <c r="F23" s="161">
        <v>1075</v>
      </c>
      <c r="G23" s="161">
        <v>450</v>
      </c>
      <c r="H23" s="161">
        <v>3850</v>
      </c>
      <c r="I23" s="154">
        <v>143</v>
      </c>
      <c r="J23" s="161">
        <v>1015</v>
      </c>
      <c r="K23" s="161"/>
      <c r="L23" s="154">
        <v>30</v>
      </c>
      <c r="M23" s="154">
        <v>28</v>
      </c>
      <c r="N23" s="154">
        <v>30</v>
      </c>
      <c r="O23" s="154">
        <v>28</v>
      </c>
      <c r="P23" s="156">
        <v>22</v>
      </c>
      <c r="Q23" s="149">
        <v>116</v>
      </c>
      <c r="R23" s="150" t="s">
        <v>260</v>
      </c>
    </row>
    <row r="24" spans="1:18" ht="15.75">
      <c r="A24" s="151" t="s">
        <v>245</v>
      </c>
      <c r="B24" s="151" t="s">
        <v>246</v>
      </c>
      <c r="C24" s="152">
        <v>2006</v>
      </c>
      <c r="D24" s="153">
        <v>1682856</v>
      </c>
      <c r="E24" s="154"/>
      <c r="F24" s="154">
        <v>880</v>
      </c>
      <c r="G24" s="154">
        <v>422</v>
      </c>
      <c r="H24" s="154">
        <v>3805</v>
      </c>
      <c r="I24" s="154">
        <v>125</v>
      </c>
      <c r="J24" s="154">
        <v>1119</v>
      </c>
      <c r="K24" s="154"/>
      <c r="L24" s="154">
        <v>24</v>
      </c>
      <c r="M24" s="154">
        <v>33</v>
      </c>
      <c r="N24" s="154">
        <v>31</v>
      </c>
      <c r="O24" s="156">
        <v>23</v>
      </c>
      <c r="P24" s="154">
        <v>28</v>
      </c>
      <c r="Q24" s="157">
        <v>116</v>
      </c>
      <c r="R24" s="150" t="s">
        <v>260</v>
      </c>
    </row>
    <row r="25" spans="1:18" ht="15.75">
      <c r="A25" s="166" t="s">
        <v>249</v>
      </c>
      <c r="B25" s="166" t="s">
        <v>145</v>
      </c>
      <c r="C25" s="168">
        <v>2005</v>
      </c>
      <c r="D25" s="168">
        <v>1992601</v>
      </c>
      <c r="E25" s="176"/>
      <c r="F25" s="177">
        <v>990</v>
      </c>
      <c r="G25" s="177">
        <v>435</v>
      </c>
      <c r="H25" s="177">
        <v>3906</v>
      </c>
      <c r="I25" s="177">
        <v>150</v>
      </c>
      <c r="J25" s="177">
        <v>1098</v>
      </c>
      <c r="K25" s="176"/>
      <c r="L25" s="177">
        <v>28</v>
      </c>
      <c r="M25" s="177">
        <v>30</v>
      </c>
      <c r="N25" s="177">
        <v>28</v>
      </c>
      <c r="O25" s="177">
        <v>30</v>
      </c>
      <c r="P25" s="165">
        <v>27</v>
      </c>
      <c r="Q25" s="150">
        <v>116</v>
      </c>
      <c r="R25" s="150" t="s">
        <v>260</v>
      </c>
    </row>
    <row r="26" spans="1:18" ht="15.75">
      <c r="A26" s="144" t="s">
        <v>216</v>
      </c>
      <c r="B26" s="144" t="s">
        <v>217</v>
      </c>
      <c r="C26" s="145">
        <v>2005</v>
      </c>
      <c r="D26" s="145">
        <v>1462505</v>
      </c>
      <c r="E26" s="146"/>
      <c r="F26" s="147">
        <v>940</v>
      </c>
      <c r="G26" s="147">
        <v>445</v>
      </c>
      <c r="H26" s="148">
        <v>3850</v>
      </c>
      <c r="I26" s="148">
        <v>150</v>
      </c>
      <c r="J26" s="148">
        <v>1040</v>
      </c>
      <c r="K26" s="148"/>
      <c r="L26" s="148">
        <v>26</v>
      </c>
      <c r="M26" s="148">
        <v>29</v>
      </c>
      <c r="N26" s="148">
        <v>30</v>
      </c>
      <c r="O26" s="148">
        <v>30</v>
      </c>
      <c r="P26" s="164">
        <v>23</v>
      </c>
      <c r="Q26" s="149">
        <v>115</v>
      </c>
      <c r="R26" s="150" t="s">
        <v>260</v>
      </c>
    </row>
    <row r="27" spans="1:18" ht="15.75">
      <c r="A27" s="151" t="s">
        <v>221</v>
      </c>
      <c r="B27" s="151" t="s">
        <v>222</v>
      </c>
      <c r="C27" s="152">
        <v>2005</v>
      </c>
      <c r="D27" s="153">
        <v>1919477</v>
      </c>
      <c r="E27" s="154"/>
      <c r="F27" s="154">
        <v>1110</v>
      </c>
      <c r="G27" s="154">
        <v>445</v>
      </c>
      <c r="H27" s="154">
        <v>3920</v>
      </c>
      <c r="I27" s="154">
        <v>135</v>
      </c>
      <c r="J27" s="154">
        <v>1085</v>
      </c>
      <c r="K27" s="154"/>
      <c r="L27" s="154">
        <v>32</v>
      </c>
      <c r="M27" s="154">
        <v>29</v>
      </c>
      <c r="N27" s="154">
        <v>28</v>
      </c>
      <c r="O27" s="154">
        <v>26</v>
      </c>
      <c r="P27" s="156">
        <v>26</v>
      </c>
      <c r="Q27" s="149">
        <v>115</v>
      </c>
      <c r="R27" s="150" t="s">
        <v>260</v>
      </c>
    </row>
    <row r="28" spans="1:18" ht="15.75">
      <c r="A28" s="151" t="s">
        <v>233</v>
      </c>
      <c r="B28" s="151" t="s">
        <v>234</v>
      </c>
      <c r="C28" s="152">
        <v>2006</v>
      </c>
      <c r="D28" s="153">
        <v>2014466</v>
      </c>
      <c r="E28" s="154"/>
      <c r="F28" s="161">
        <v>970</v>
      </c>
      <c r="G28" s="161">
        <v>480</v>
      </c>
      <c r="H28" s="161">
        <v>3978</v>
      </c>
      <c r="I28" s="154">
        <v>150</v>
      </c>
      <c r="J28" s="161">
        <v>990</v>
      </c>
      <c r="K28" s="161"/>
      <c r="L28" s="154">
        <v>27</v>
      </c>
      <c r="M28" s="154">
        <v>22</v>
      </c>
      <c r="N28" s="154">
        <v>27</v>
      </c>
      <c r="O28" s="154">
        <v>30</v>
      </c>
      <c r="P28" s="156">
        <v>21</v>
      </c>
      <c r="Q28" s="149">
        <v>106</v>
      </c>
      <c r="R28" s="150" t="s">
        <v>260</v>
      </c>
    </row>
    <row r="29" spans="1:18" ht="15.75">
      <c r="A29" s="144" t="s">
        <v>237</v>
      </c>
      <c r="B29" s="144" t="s">
        <v>238</v>
      </c>
      <c r="C29" s="145">
        <v>2005</v>
      </c>
      <c r="D29" s="145">
        <v>1303475</v>
      </c>
      <c r="E29" s="146"/>
      <c r="F29" s="147">
        <v>1030</v>
      </c>
      <c r="G29" s="147">
        <v>472</v>
      </c>
      <c r="H29" s="178"/>
      <c r="I29" s="148">
        <v>125</v>
      </c>
      <c r="J29" s="148">
        <v>1090</v>
      </c>
      <c r="K29" s="148"/>
      <c r="L29" s="148">
        <v>29</v>
      </c>
      <c r="M29" s="148">
        <v>23</v>
      </c>
      <c r="N29" s="178"/>
      <c r="O29" s="148">
        <v>23</v>
      </c>
      <c r="P29" s="148">
        <v>26</v>
      </c>
      <c r="Q29" s="149">
        <f>SUM(L29:P29)</f>
        <v>101</v>
      </c>
      <c r="R29" s="150" t="s">
        <v>260</v>
      </c>
    </row>
    <row r="30" spans="1:18" ht="15.75">
      <c r="A30" s="151" t="s">
        <v>241</v>
      </c>
      <c r="B30" s="151" t="s">
        <v>242</v>
      </c>
      <c r="C30" s="152">
        <v>2006</v>
      </c>
      <c r="D30" s="153">
        <v>2041579</v>
      </c>
      <c r="E30" s="154"/>
      <c r="F30" s="161">
        <v>1050</v>
      </c>
      <c r="G30" s="161">
        <v>466</v>
      </c>
      <c r="H30" s="161">
        <v>4150</v>
      </c>
      <c r="I30" s="179"/>
      <c r="J30" s="161">
        <v>1040</v>
      </c>
      <c r="K30" s="161"/>
      <c r="L30" s="154">
        <v>30</v>
      </c>
      <c r="M30" s="154">
        <v>25</v>
      </c>
      <c r="N30" s="154">
        <v>23</v>
      </c>
      <c r="O30" s="179"/>
      <c r="P30" s="154">
        <v>23</v>
      </c>
      <c r="Q30" s="149">
        <f>SUM(L30:P30)</f>
        <v>101</v>
      </c>
      <c r="R30" s="150" t="s">
        <v>260</v>
      </c>
    </row>
    <row r="31" spans="1:18" ht="15.75">
      <c r="A31" s="166" t="s">
        <v>252</v>
      </c>
      <c r="B31" s="166" t="s">
        <v>253</v>
      </c>
      <c r="C31" s="168">
        <v>2006</v>
      </c>
      <c r="D31" s="168">
        <v>2038683</v>
      </c>
      <c r="E31" s="176"/>
      <c r="F31" s="177">
        <v>940</v>
      </c>
      <c r="G31" s="177">
        <v>430</v>
      </c>
      <c r="H31" s="177">
        <v>3799</v>
      </c>
      <c r="I31" s="177">
        <v>125</v>
      </c>
      <c r="J31" s="180"/>
      <c r="K31" s="176"/>
      <c r="L31" s="177">
        <v>26</v>
      </c>
      <c r="M31" s="177">
        <v>31</v>
      </c>
      <c r="N31" s="177">
        <v>20</v>
      </c>
      <c r="O31" s="177">
        <v>23</v>
      </c>
      <c r="P31" s="180"/>
      <c r="Q31" s="150">
        <f>SUM(L31:P31)</f>
        <v>100</v>
      </c>
      <c r="R31" s="150" t="s">
        <v>260</v>
      </c>
    </row>
    <row r="32" spans="1:18" ht="15.75">
      <c r="A32" s="144" t="s">
        <v>144</v>
      </c>
      <c r="B32" s="144" t="s">
        <v>145</v>
      </c>
      <c r="C32" s="145">
        <v>2007</v>
      </c>
      <c r="D32" s="145">
        <v>2248194</v>
      </c>
      <c r="E32" s="146"/>
      <c r="F32" s="147"/>
      <c r="G32" s="147">
        <v>444</v>
      </c>
      <c r="H32" s="148">
        <v>3914</v>
      </c>
      <c r="I32" s="148">
        <v>1380</v>
      </c>
      <c r="J32" s="148">
        <v>1020</v>
      </c>
      <c r="K32" s="148"/>
      <c r="L32" s="148"/>
      <c r="M32" s="148">
        <v>29</v>
      </c>
      <c r="N32" s="148">
        <v>28</v>
      </c>
      <c r="O32" s="148">
        <v>27</v>
      </c>
      <c r="P32" s="148">
        <v>22</v>
      </c>
      <c r="Q32" s="149">
        <v>106</v>
      </c>
      <c r="R32" s="150" t="s">
        <v>148</v>
      </c>
    </row>
    <row r="33" spans="1:18" ht="15.75">
      <c r="A33" s="151" t="s">
        <v>140</v>
      </c>
      <c r="B33" s="151" t="s">
        <v>141</v>
      </c>
      <c r="C33" s="152">
        <v>2006</v>
      </c>
      <c r="D33" s="153">
        <v>2217734</v>
      </c>
      <c r="E33" s="154"/>
      <c r="F33" s="155"/>
      <c r="G33" s="155">
        <v>450</v>
      </c>
      <c r="H33" s="155">
        <v>4146</v>
      </c>
      <c r="I33" s="154">
        <v>1453</v>
      </c>
      <c r="J33" s="155">
        <v>1050</v>
      </c>
      <c r="K33" s="155"/>
      <c r="L33" s="154"/>
      <c r="M33" s="154">
        <v>28</v>
      </c>
      <c r="N33" s="154">
        <v>23</v>
      </c>
      <c r="O33" s="154">
        <v>29</v>
      </c>
      <c r="P33" s="154">
        <v>24</v>
      </c>
      <c r="Q33" s="157">
        <v>104</v>
      </c>
      <c r="R33" s="150" t="s">
        <v>148</v>
      </c>
    </row>
    <row r="34" spans="1:18" ht="15.75">
      <c r="A34" s="230" t="s">
        <v>275</v>
      </c>
      <c r="B34" s="230" t="s">
        <v>276</v>
      </c>
      <c r="C34" s="230">
        <v>2006</v>
      </c>
      <c r="D34" s="232">
        <v>1888267</v>
      </c>
      <c r="E34" s="215"/>
      <c r="F34" s="220">
        <v>12.42</v>
      </c>
      <c r="G34" s="220">
        <v>4.43</v>
      </c>
      <c r="H34" s="220" t="s">
        <v>277</v>
      </c>
      <c r="I34" s="215">
        <v>16.5</v>
      </c>
      <c r="J34" s="220">
        <v>11.4</v>
      </c>
      <c r="K34" s="220"/>
      <c r="L34" s="215">
        <v>36</v>
      </c>
      <c r="M34" s="215">
        <v>29</v>
      </c>
      <c r="N34" s="215">
        <v>32</v>
      </c>
      <c r="O34" s="215">
        <v>34</v>
      </c>
      <c r="P34" s="215"/>
      <c r="Q34" s="236">
        <f t="shared" ref="Q34:Q38" si="1">SUM(L34:P34)</f>
        <v>131</v>
      </c>
      <c r="R34" s="238" t="s">
        <v>314</v>
      </c>
    </row>
    <row r="35" spans="1:18" ht="15.75">
      <c r="A35" s="230" t="s">
        <v>286</v>
      </c>
      <c r="B35" s="230" t="s">
        <v>287</v>
      </c>
      <c r="C35" s="230">
        <v>2006</v>
      </c>
      <c r="D35" s="233">
        <v>1478738</v>
      </c>
      <c r="E35" s="215"/>
      <c r="F35" s="220">
        <v>7.6</v>
      </c>
      <c r="G35" s="220">
        <v>4.58</v>
      </c>
      <c r="H35" s="220">
        <v>36.78</v>
      </c>
      <c r="I35" s="215">
        <v>16.3</v>
      </c>
      <c r="J35" s="220">
        <v>10.1</v>
      </c>
      <c r="K35" s="220"/>
      <c r="L35" s="215"/>
      <c r="M35" s="215">
        <v>26</v>
      </c>
      <c r="N35" s="215">
        <v>33</v>
      </c>
      <c r="O35" s="215">
        <v>34</v>
      </c>
      <c r="P35" s="215">
        <v>22</v>
      </c>
      <c r="Q35" s="236">
        <f t="shared" si="1"/>
        <v>115</v>
      </c>
      <c r="R35" s="238" t="s">
        <v>314</v>
      </c>
    </row>
    <row r="36" spans="1:18" ht="15.75">
      <c r="A36" s="231" t="s">
        <v>291</v>
      </c>
      <c r="B36" s="231" t="s">
        <v>292</v>
      </c>
      <c r="C36" s="231">
        <v>2006</v>
      </c>
      <c r="D36" s="234">
        <v>1726687</v>
      </c>
      <c r="E36" s="209"/>
      <c r="F36" s="211">
        <v>9.1999999999999993</v>
      </c>
      <c r="G36" s="211">
        <v>4.8</v>
      </c>
      <c r="H36" s="212">
        <v>37.93</v>
      </c>
      <c r="I36" s="212">
        <v>15.6</v>
      </c>
      <c r="J36" s="212">
        <v>10.1</v>
      </c>
      <c r="K36" s="212"/>
      <c r="L36" s="212">
        <v>25</v>
      </c>
      <c r="M36" s="212"/>
      <c r="N36" s="212">
        <v>31</v>
      </c>
      <c r="O36" s="212">
        <v>32</v>
      </c>
      <c r="P36" s="212">
        <v>22</v>
      </c>
      <c r="Q36" s="237">
        <f t="shared" si="1"/>
        <v>110</v>
      </c>
      <c r="R36" s="238" t="s">
        <v>314</v>
      </c>
    </row>
    <row r="37" spans="1:18" ht="15.75">
      <c r="A37" s="230" t="s">
        <v>266</v>
      </c>
      <c r="B37" s="230" t="s">
        <v>267</v>
      </c>
      <c r="C37" s="230">
        <v>2005</v>
      </c>
      <c r="D37" s="233">
        <v>2190909</v>
      </c>
      <c r="E37" s="215"/>
      <c r="F37" s="216">
        <v>10.25</v>
      </c>
      <c r="G37" s="216">
        <v>4.75</v>
      </c>
      <c r="H37" s="216">
        <v>40.409999999999997</v>
      </c>
      <c r="I37" s="215">
        <v>15</v>
      </c>
      <c r="J37" s="216">
        <v>10.6</v>
      </c>
      <c r="K37" s="216"/>
      <c r="L37" s="215">
        <v>29</v>
      </c>
      <c r="M37" s="215"/>
      <c r="N37" s="215">
        <v>25</v>
      </c>
      <c r="O37" s="215">
        <v>30</v>
      </c>
      <c r="P37" s="215">
        <v>25</v>
      </c>
      <c r="Q37" s="236">
        <f t="shared" si="1"/>
        <v>109</v>
      </c>
      <c r="R37" s="238" t="s">
        <v>314</v>
      </c>
    </row>
    <row r="38" spans="1:18" ht="15.75">
      <c r="A38" s="231" t="s">
        <v>264</v>
      </c>
      <c r="B38" s="231" t="s">
        <v>265</v>
      </c>
      <c r="C38" s="231">
        <v>2006</v>
      </c>
      <c r="D38" s="235">
        <v>1707377</v>
      </c>
      <c r="E38" s="209"/>
      <c r="F38" s="211">
        <v>7.35</v>
      </c>
      <c r="G38" s="211">
        <v>4.63</v>
      </c>
      <c r="H38" s="212">
        <v>38.99</v>
      </c>
      <c r="I38" s="212">
        <v>14.7</v>
      </c>
      <c r="J38" s="212">
        <v>10.9</v>
      </c>
      <c r="K38" s="212"/>
      <c r="L38" s="212"/>
      <c r="M38" s="212">
        <v>25</v>
      </c>
      <c r="N38" s="212">
        <v>28</v>
      </c>
      <c r="O38" s="212">
        <v>29</v>
      </c>
      <c r="P38" s="212">
        <v>26</v>
      </c>
      <c r="Q38" s="237">
        <f t="shared" si="1"/>
        <v>108</v>
      </c>
      <c r="R38" s="239" t="s">
        <v>314</v>
      </c>
    </row>
    <row r="39" spans="1:18" ht="15.75">
      <c r="A39" s="144" t="s">
        <v>204</v>
      </c>
      <c r="B39" s="144" t="s">
        <v>205</v>
      </c>
      <c r="C39" s="145">
        <v>2006</v>
      </c>
      <c r="D39" s="168">
        <v>1285908</v>
      </c>
      <c r="E39" s="146"/>
      <c r="F39" s="147">
        <v>14</v>
      </c>
      <c r="G39" s="147">
        <v>4.5</v>
      </c>
      <c r="H39" s="148">
        <v>38.619999999999997</v>
      </c>
      <c r="I39" s="148"/>
      <c r="J39" s="148">
        <v>10.8</v>
      </c>
      <c r="K39" s="148"/>
      <c r="L39" s="148">
        <v>40</v>
      </c>
      <c r="M39" s="148">
        <v>28</v>
      </c>
      <c r="N39" s="148">
        <v>30</v>
      </c>
      <c r="O39" s="148"/>
      <c r="P39" s="148">
        <v>26</v>
      </c>
      <c r="Q39" s="149">
        <f>SUM(L39:P39)</f>
        <v>124</v>
      </c>
      <c r="R39" s="150" t="s">
        <v>214</v>
      </c>
    </row>
    <row r="40" spans="1:18" ht="15.75">
      <c r="A40" s="151" t="s">
        <v>210</v>
      </c>
      <c r="B40" s="151" t="s">
        <v>211</v>
      </c>
      <c r="C40" s="145">
        <v>2006</v>
      </c>
      <c r="D40" s="181">
        <v>1773830</v>
      </c>
      <c r="E40" s="154"/>
      <c r="F40" s="154">
        <v>11.2</v>
      </c>
      <c r="G40" s="154">
        <v>4.42</v>
      </c>
      <c r="H40" s="148">
        <v>38.5</v>
      </c>
      <c r="I40" s="154"/>
      <c r="J40" s="154">
        <v>11.5</v>
      </c>
      <c r="K40" s="154"/>
      <c r="L40" s="154">
        <v>32</v>
      </c>
      <c r="M40" s="154">
        <v>29</v>
      </c>
      <c r="N40" s="154">
        <v>30</v>
      </c>
      <c r="O40" s="154"/>
      <c r="P40" s="154">
        <v>30</v>
      </c>
      <c r="Q40" s="149">
        <f>SUM(L40:P40)</f>
        <v>121</v>
      </c>
      <c r="R40" s="150" t="s">
        <v>214</v>
      </c>
    </row>
    <row r="41" spans="1:18" ht="15.75">
      <c r="A41" s="166" t="s">
        <v>208</v>
      </c>
      <c r="B41" s="166" t="s">
        <v>209</v>
      </c>
      <c r="C41" s="145">
        <v>2006</v>
      </c>
      <c r="D41" s="181">
        <v>1597781</v>
      </c>
      <c r="E41" s="146"/>
      <c r="F41" s="155">
        <v>10.5</v>
      </c>
      <c r="G41" s="147">
        <v>4.4000000000000004</v>
      </c>
      <c r="H41" s="147">
        <v>37.5</v>
      </c>
      <c r="I41" s="147"/>
      <c r="J41" s="147">
        <v>11</v>
      </c>
      <c r="K41" s="147"/>
      <c r="L41" s="154">
        <v>30</v>
      </c>
      <c r="M41" s="147">
        <v>30</v>
      </c>
      <c r="N41" s="148">
        <v>32</v>
      </c>
      <c r="O41" s="147"/>
      <c r="P41" s="147">
        <v>27</v>
      </c>
      <c r="Q41" s="149">
        <f>SUM(L41:P41)</f>
        <v>119</v>
      </c>
      <c r="R41" s="150" t="s">
        <v>214</v>
      </c>
    </row>
    <row r="42" spans="1:18" ht="15.75">
      <c r="A42" s="144" t="s">
        <v>212</v>
      </c>
      <c r="B42" s="144" t="s">
        <v>213</v>
      </c>
      <c r="C42" s="145">
        <v>2006</v>
      </c>
      <c r="D42" s="181">
        <v>1758727</v>
      </c>
      <c r="E42" s="146"/>
      <c r="F42" s="147">
        <v>10.5</v>
      </c>
      <c r="G42" s="155">
        <v>4.53</v>
      </c>
      <c r="H42" s="148">
        <v>37.5</v>
      </c>
      <c r="I42" s="148">
        <v>14.5</v>
      </c>
      <c r="J42" s="148"/>
      <c r="K42" s="148"/>
      <c r="L42" s="154">
        <v>30</v>
      </c>
      <c r="M42" s="148">
        <v>27</v>
      </c>
      <c r="N42" s="148">
        <v>32</v>
      </c>
      <c r="O42" s="148">
        <v>29</v>
      </c>
      <c r="P42" s="148"/>
      <c r="Q42" s="149">
        <f>SUM(L42:P42)</f>
        <v>118</v>
      </c>
      <c r="R42" s="150" t="s">
        <v>214</v>
      </c>
    </row>
    <row r="43" spans="1:18" ht="15.75">
      <c r="A43" s="151" t="s">
        <v>206</v>
      </c>
      <c r="B43" s="151" t="s">
        <v>207</v>
      </c>
      <c r="C43" s="145">
        <v>2006</v>
      </c>
      <c r="D43" s="181">
        <v>1773807</v>
      </c>
      <c r="E43" s="154"/>
      <c r="F43" s="155">
        <v>10.5</v>
      </c>
      <c r="G43" s="155">
        <v>4.6500000000000004</v>
      </c>
      <c r="H43" s="155">
        <v>39.119999999999997</v>
      </c>
      <c r="I43" s="154"/>
      <c r="J43" s="155">
        <v>11.5</v>
      </c>
      <c r="K43" s="155"/>
      <c r="L43" s="154">
        <v>30</v>
      </c>
      <c r="M43" s="154">
        <v>26</v>
      </c>
      <c r="N43" s="154">
        <v>28</v>
      </c>
      <c r="O43" s="154"/>
      <c r="P43" s="154">
        <v>30</v>
      </c>
      <c r="Q43" s="149">
        <f>SUM(L43:P43)</f>
        <v>114</v>
      </c>
      <c r="R43" s="150" t="s">
        <v>214</v>
      </c>
    </row>
    <row r="44" spans="1:18" ht="15.75">
      <c r="A44" s="182" t="s">
        <v>184</v>
      </c>
      <c r="B44" s="166" t="s">
        <v>185</v>
      </c>
      <c r="C44" s="183">
        <v>2006</v>
      </c>
      <c r="D44" s="184" t="s">
        <v>186</v>
      </c>
      <c r="E44" s="147"/>
      <c r="F44" s="147">
        <v>942</v>
      </c>
      <c r="G44" s="147" t="s">
        <v>187</v>
      </c>
      <c r="H44" s="147">
        <v>3700</v>
      </c>
      <c r="I44" s="147">
        <v>14.2</v>
      </c>
      <c r="J44" s="147">
        <v>1218</v>
      </c>
      <c r="K44" s="147"/>
      <c r="L44" s="165">
        <v>26</v>
      </c>
      <c r="M44" s="147">
        <v>33</v>
      </c>
      <c r="N44" s="147">
        <v>33</v>
      </c>
      <c r="O44" s="147">
        <v>28</v>
      </c>
      <c r="P44" s="147">
        <v>33</v>
      </c>
      <c r="Q44" s="149">
        <v>127</v>
      </c>
      <c r="R44" s="150" t="s">
        <v>198</v>
      </c>
    </row>
    <row r="45" spans="1:18" ht="15.75">
      <c r="A45" s="185" t="s">
        <v>170</v>
      </c>
      <c r="B45" s="151" t="s">
        <v>171</v>
      </c>
      <c r="C45" s="183">
        <v>2005</v>
      </c>
      <c r="D45" s="184" t="s">
        <v>172</v>
      </c>
      <c r="E45" s="154"/>
      <c r="F45" s="154">
        <v>1070</v>
      </c>
      <c r="G45" s="154" t="s">
        <v>173</v>
      </c>
      <c r="H45" s="186" t="s">
        <v>174</v>
      </c>
      <c r="I45" s="154">
        <v>13.1</v>
      </c>
      <c r="J45" s="154">
        <v>940</v>
      </c>
      <c r="K45" s="154"/>
      <c r="L45" s="154">
        <v>30</v>
      </c>
      <c r="M45" s="154">
        <v>30</v>
      </c>
      <c r="N45" s="154">
        <v>28</v>
      </c>
      <c r="O45" s="154">
        <v>25</v>
      </c>
      <c r="P45" s="156">
        <v>18</v>
      </c>
      <c r="Q45" s="149">
        <v>113</v>
      </c>
      <c r="R45" s="150" t="s">
        <v>198</v>
      </c>
    </row>
    <row r="46" spans="1:18" ht="15.75">
      <c r="A46" s="185" t="s">
        <v>21</v>
      </c>
      <c r="B46" s="144" t="s">
        <v>158</v>
      </c>
      <c r="C46" s="183">
        <v>2005</v>
      </c>
      <c r="D46" s="184" t="s">
        <v>159</v>
      </c>
      <c r="E46" s="146"/>
      <c r="F46" s="147">
        <v>905</v>
      </c>
      <c r="G46" s="147" t="s">
        <v>160</v>
      </c>
      <c r="H46" s="148" t="s">
        <v>161</v>
      </c>
      <c r="I46" s="148">
        <v>13.1</v>
      </c>
      <c r="J46" s="148">
        <v>1078</v>
      </c>
      <c r="K46" s="148"/>
      <c r="L46" s="148">
        <v>25</v>
      </c>
      <c r="M46" s="148">
        <v>27</v>
      </c>
      <c r="N46" s="148">
        <v>29</v>
      </c>
      <c r="O46" s="164">
        <v>25</v>
      </c>
      <c r="P46" s="148">
        <v>26</v>
      </c>
      <c r="Q46" s="149">
        <v>107</v>
      </c>
      <c r="R46" s="150" t="s">
        <v>198</v>
      </c>
    </row>
    <row r="47" spans="1:18" ht="15.75">
      <c r="A47" s="182" t="s">
        <v>188</v>
      </c>
      <c r="B47" s="144" t="s">
        <v>189</v>
      </c>
      <c r="C47" s="183">
        <v>2006</v>
      </c>
      <c r="D47" s="187" t="s">
        <v>190</v>
      </c>
      <c r="E47" s="146"/>
      <c r="F47" s="147">
        <v>840</v>
      </c>
      <c r="G47" s="147" t="s">
        <v>191</v>
      </c>
      <c r="H47" s="147" t="s">
        <v>192</v>
      </c>
      <c r="I47" s="147">
        <v>15.6</v>
      </c>
      <c r="J47" s="147">
        <v>980</v>
      </c>
      <c r="K47" s="147"/>
      <c r="L47" s="147">
        <v>23</v>
      </c>
      <c r="M47" s="165">
        <v>17</v>
      </c>
      <c r="N47" s="147">
        <v>25</v>
      </c>
      <c r="O47" s="147">
        <v>32</v>
      </c>
      <c r="P47" s="147">
        <v>20</v>
      </c>
      <c r="Q47" s="149">
        <v>100</v>
      </c>
      <c r="R47" s="150" t="s">
        <v>198</v>
      </c>
    </row>
    <row r="48" spans="1:18" ht="15.75">
      <c r="A48" s="176" t="s">
        <v>121</v>
      </c>
      <c r="B48" s="176" t="s">
        <v>122</v>
      </c>
      <c r="C48" s="176">
        <v>2006</v>
      </c>
      <c r="D48" s="176">
        <v>2096554</v>
      </c>
      <c r="E48" s="176"/>
      <c r="F48" s="176" t="s">
        <v>123</v>
      </c>
      <c r="G48" s="176">
        <v>477</v>
      </c>
      <c r="H48" s="176">
        <v>492</v>
      </c>
      <c r="I48" s="176"/>
      <c r="J48" s="176">
        <v>880</v>
      </c>
      <c r="K48" s="176"/>
      <c r="L48" s="188">
        <v>17</v>
      </c>
      <c r="M48" s="176">
        <v>23</v>
      </c>
      <c r="N48" s="188">
        <v>8</v>
      </c>
      <c r="O48" s="176"/>
      <c r="P48" s="188">
        <v>15</v>
      </c>
      <c r="Q48" s="189">
        <f t="shared" ref="Q48:Q53" si="2">SUM(L48:P48)</f>
        <v>63</v>
      </c>
      <c r="R48" s="190" t="s">
        <v>136</v>
      </c>
    </row>
    <row r="49" spans="1:18" ht="15.75">
      <c r="A49" s="176" t="s">
        <v>133</v>
      </c>
      <c r="B49" s="176" t="s">
        <v>134</v>
      </c>
      <c r="C49" s="176">
        <v>2006</v>
      </c>
      <c r="D49" s="176">
        <v>1791693</v>
      </c>
      <c r="E49" s="176"/>
      <c r="F49" s="176" t="s">
        <v>135</v>
      </c>
      <c r="G49" s="176">
        <v>525</v>
      </c>
      <c r="H49" s="176">
        <v>522</v>
      </c>
      <c r="I49" s="176"/>
      <c r="J49" s="176">
        <v>930</v>
      </c>
      <c r="K49" s="176"/>
      <c r="L49" s="188">
        <v>23</v>
      </c>
      <c r="M49" s="176">
        <v>13</v>
      </c>
      <c r="N49" s="188">
        <v>1</v>
      </c>
      <c r="O49" s="176"/>
      <c r="P49" s="188">
        <v>18</v>
      </c>
      <c r="Q49" s="189">
        <f t="shared" si="2"/>
        <v>55</v>
      </c>
      <c r="R49" s="190" t="s">
        <v>136</v>
      </c>
    </row>
    <row r="50" spans="1:18" ht="15.75">
      <c r="A50" s="176" t="s">
        <v>124</v>
      </c>
      <c r="B50" s="176" t="s">
        <v>125</v>
      </c>
      <c r="C50" s="176">
        <v>2005</v>
      </c>
      <c r="D50" s="176">
        <v>1734524</v>
      </c>
      <c r="E50" s="176"/>
      <c r="F50" s="176" t="s">
        <v>126</v>
      </c>
      <c r="G50" s="176">
        <v>526</v>
      </c>
      <c r="H50" s="176">
        <v>546</v>
      </c>
      <c r="I50" s="176"/>
      <c r="J50" s="176">
        <v>890</v>
      </c>
      <c r="K50" s="176"/>
      <c r="L50" s="188">
        <v>23</v>
      </c>
      <c r="M50" s="176">
        <v>13</v>
      </c>
      <c r="N50" s="188">
        <v>1</v>
      </c>
      <c r="O50" s="176"/>
      <c r="P50" s="188">
        <v>15</v>
      </c>
      <c r="Q50" s="189">
        <f t="shared" si="2"/>
        <v>52</v>
      </c>
      <c r="R50" s="190" t="s">
        <v>136</v>
      </c>
    </row>
    <row r="51" spans="1:18" ht="15.75">
      <c r="A51" s="176" t="s">
        <v>118</v>
      </c>
      <c r="B51" s="176" t="s">
        <v>119</v>
      </c>
      <c r="C51" s="176">
        <v>2005</v>
      </c>
      <c r="D51" s="176">
        <v>2203580</v>
      </c>
      <c r="E51" s="176"/>
      <c r="F51" s="176" t="s">
        <v>120</v>
      </c>
      <c r="G51" s="176">
        <v>513</v>
      </c>
      <c r="H51" s="176">
        <v>525</v>
      </c>
      <c r="I51" s="176"/>
      <c r="J51" s="176">
        <v>825</v>
      </c>
      <c r="K51" s="176"/>
      <c r="L51" s="188">
        <v>14</v>
      </c>
      <c r="M51" s="176">
        <v>16</v>
      </c>
      <c r="N51" s="188">
        <v>1</v>
      </c>
      <c r="O51" s="176"/>
      <c r="P51" s="188">
        <v>12</v>
      </c>
      <c r="Q51" s="189">
        <f t="shared" si="2"/>
        <v>43</v>
      </c>
      <c r="R51" s="190" t="s">
        <v>136</v>
      </c>
    </row>
    <row r="52" spans="1:18" ht="15.75">
      <c r="A52" s="176" t="s">
        <v>130</v>
      </c>
      <c r="B52" s="176" t="s">
        <v>131</v>
      </c>
      <c r="C52" s="176">
        <v>2005</v>
      </c>
      <c r="D52" s="176">
        <v>2204267</v>
      </c>
      <c r="E52" s="176"/>
      <c r="F52" s="176" t="s">
        <v>132</v>
      </c>
      <c r="G52" s="176">
        <v>555</v>
      </c>
      <c r="H52" s="176">
        <v>529</v>
      </c>
      <c r="I52" s="176"/>
      <c r="J52" s="176">
        <v>840</v>
      </c>
      <c r="K52" s="176"/>
      <c r="L52" s="188">
        <v>14</v>
      </c>
      <c r="M52" s="176">
        <v>8</v>
      </c>
      <c r="N52" s="188">
        <v>1</v>
      </c>
      <c r="O52" s="176"/>
      <c r="P52" s="188">
        <v>13</v>
      </c>
      <c r="Q52" s="189">
        <f t="shared" si="2"/>
        <v>36</v>
      </c>
      <c r="R52" s="190" t="s">
        <v>136</v>
      </c>
    </row>
    <row r="53" spans="1:18" ht="15.75">
      <c r="A53" s="176" t="s">
        <v>127</v>
      </c>
      <c r="B53" s="176" t="s">
        <v>128</v>
      </c>
      <c r="C53" s="176">
        <v>2006</v>
      </c>
      <c r="D53" s="176">
        <v>2204284</v>
      </c>
      <c r="E53" s="176"/>
      <c r="F53" s="176" t="s">
        <v>129</v>
      </c>
      <c r="G53" s="176">
        <v>555</v>
      </c>
      <c r="H53" s="176">
        <v>539</v>
      </c>
      <c r="I53" s="176"/>
      <c r="J53" s="176">
        <v>810</v>
      </c>
      <c r="K53" s="176"/>
      <c r="L53" s="188">
        <v>12</v>
      </c>
      <c r="M53" s="176">
        <v>8</v>
      </c>
      <c r="N53" s="188">
        <v>1</v>
      </c>
      <c r="O53" s="176"/>
      <c r="P53" s="188">
        <v>11</v>
      </c>
      <c r="Q53" s="189">
        <f t="shared" si="2"/>
        <v>32</v>
      </c>
      <c r="R53" s="190" t="s">
        <v>136</v>
      </c>
    </row>
    <row r="54" spans="1:18" ht="15.75">
      <c r="A54" s="147" t="s">
        <v>29</v>
      </c>
      <c r="B54" s="147" t="s">
        <v>20</v>
      </c>
      <c r="C54" s="147">
        <v>2006</v>
      </c>
      <c r="D54" s="146">
        <v>1714205</v>
      </c>
      <c r="E54" s="146"/>
      <c r="F54" s="147">
        <v>767</v>
      </c>
      <c r="G54" s="147">
        <v>510</v>
      </c>
      <c r="H54" s="147">
        <v>4023</v>
      </c>
      <c r="I54" s="147">
        <v>153</v>
      </c>
      <c r="J54" s="147">
        <v>1049</v>
      </c>
      <c r="K54" s="147"/>
      <c r="L54" s="147">
        <v>20</v>
      </c>
      <c r="M54" s="165">
        <v>16</v>
      </c>
      <c r="N54" s="147">
        <v>24</v>
      </c>
      <c r="O54" s="147">
        <v>31</v>
      </c>
      <c r="P54" s="147">
        <v>24</v>
      </c>
      <c r="Q54" s="191">
        <v>99</v>
      </c>
      <c r="R54" s="190" t="s">
        <v>202</v>
      </c>
    </row>
    <row r="55" spans="1:18" ht="15.75">
      <c r="A55" s="192" t="s">
        <v>30</v>
      </c>
      <c r="B55" s="192" t="s">
        <v>31</v>
      </c>
      <c r="C55" s="192">
        <v>2005</v>
      </c>
      <c r="D55" s="154">
        <v>1791449</v>
      </c>
      <c r="E55" s="154"/>
      <c r="F55" s="154">
        <v>665</v>
      </c>
      <c r="G55" s="154">
        <v>504</v>
      </c>
      <c r="H55" s="154">
        <v>4364</v>
      </c>
      <c r="I55" s="154">
        <v>145</v>
      </c>
      <c r="J55" s="154">
        <v>1070</v>
      </c>
      <c r="K55" s="154"/>
      <c r="L55" s="154">
        <v>17</v>
      </c>
      <c r="M55" s="154">
        <v>17</v>
      </c>
      <c r="N55" s="154">
        <v>19</v>
      </c>
      <c r="O55" s="154">
        <v>29</v>
      </c>
      <c r="P55" s="154">
        <v>25</v>
      </c>
      <c r="Q55" s="193">
        <v>95</v>
      </c>
      <c r="R55" s="190" t="s">
        <v>202</v>
      </c>
    </row>
    <row r="56" spans="1:18" ht="15.75">
      <c r="A56" s="146" t="s">
        <v>32</v>
      </c>
      <c r="B56" s="146" t="s">
        <v>33</v>
      </c>
      <c r="C56" s="146">
        <v>2005</v>
      </c>
      <c r="D56" s="146">
        <v>1900429</v>
      </c>
      <c r="E56" s="146"/>
      <c r="F56" s="147">
        <v>338</v>
      </c>
      <c r="G56" s="147">
        <v>516</v>
      </c>
      <c r="H56" s="148">
        <v>4270</v>
      </c>
      <c r="I56" s="148">
        <v>135</v>
      </c>
      <c r="J56" s="148">
        <v>992</v>
      </c>
      <c r="K56" s="148"/>
      <c r="L56" s="148">
        <v>12</v>
      </c>
      <c r="M56" s="148">
        <v>15</v>
      </c>
      <c r="N56" s="148">
        <v>21</v>
      </c>
      <c r="O56" s="148">
        <v>26</v>
      </c>
      <c r="P56" s="148">
        <v>21</v>
      </c>
      <c r="Q56" s="194">
        <v>83</v>
      </c>
      <c r="R56" s="190" t="s">
        <v>202</v>
      </c>
    </row>
    <row r="57" spans="1:18" ht="15.75">
      <c r="A57" s="195" t="s">
        <v>54</v>
      </c>
      <c r="B57" s="195" t="s">
        <v>55</v>
      </c>
      <c r="C57" s="196">
        <v>38871</v>
      </c>
      <c r="D57" s="195">
        <v>1692309</v>
      </c>
      <c r="E57" s="154"/>
      <c r="F57" s="154">
        <v>5.66</v>
      </c>
      <c r="G57" s="154">
        <v>4.5999999999999996</v>
      </c>
      <c r="H57" s="154">
        <v>41.9</v>
      </c>
      <c r="I57" s="154">
        <v>14</v>
      </c>
      <c r="J57" s="154">
        <v>10.24</v>
      </c>
      <c r="K57" s="154"/>
      <c r="L57" s="156">
        <v>13</v>
      </c>
      <c r="M57" s="154">
        <v>26</v>
      </c>
      <c r="N57" s="154">
        <v>23</v>
      </c>
      <c r="O57" s="154">
        <v>27</v>
      </c>
      <c r="P57" s="154">
        <v>23</v>
      </c>
      <c r="Q57" s="193">
        <v>99</v>
      </c>
      <c r="R57" s="190" t="s">
        <v>201</v>
      </c>
    </row>
    <row r="58" spans="1:18" ht="15.75">
      <c r="A58" s="195" t="s">
        <v>56</v>
      </c>
      <c r="B58" s="195" t="s">
        <v>57</v>
      </c>
      <c r="C58" s="196">
        <v>38950</v>
      </c>
      <c r="D58" s="195">
        <v>2211693</v>
      </c>
      <c r="E58" s="154"/>
      <c r="F58" s="154">
        <v>9.1999999999999993</v>
      </c>
      <c r="G58" s="154">
        <v>4.7</v>
      </c>
      <c r="H58" s="154">
        <v>42.4</v>
      </c>
      <c r="I58" s="154">
        <v>13.1</v>
      </c>
      <c r="J58" s="154">
        <v>10.7</v>
      </c>
      <c r="K58" s="154"/>
      <c r="L58" s="154">
        <v>25</v>
      </c>
      <c r="M58" s="154">
        <v>24</v>
      </c>
      <c r="N58" s="156">
        <v>22</v>
      </c>
      <c r="O58" s="154">
        <v>25</v>
      </c>
      <c r="P58" s="154">
        <v>25</v>
      </c>
      <c r="Q58" s="193">
        <v>99</v>
      </c>
      <c r="R58" s="190" t="s">
        <v>201</v>
      </c>
    </row>
    <row r="59" spans="1:18" ht="15.75">
      <c r="A59" s="195" t="s">
        <v>66</v>
      </c>
      <c r="B59" s="195" t="s">
        <v>67</v>
      </c>
      <c r="C59" s="196">
        <v>38762</v>
      </c>
      <c r="D59" s="195">
        <v>2140036</v>
      </c>
      <c r="E59" s="197"/>
      <c r="F59" s="197">
        <v>9.5</v>
      </c>
      <c r="G59" s="197">
        <v>4.8</v>
      </c>
      <c r="H59" s="197">
        <v>49.1</v>
      </c>
      <c r="I59" s="197">
        <v>13.5</v>
      </c>
      <c r="J59" s="197">
        <v>10.11</v>
      </c>
      <c r="K59" s="197"/>
      <c r="L59" s="197">
        <v>26</v>
      </c>
      <c r="M59" s="197">
        <v>22</v>
      </c>
      <c r="N59" s="198">
        <v>8</v>
      </c>
      <c r="O59" s="197">
        <v>26</v>
      </c>
      <c r="P59" s="197">
        <v>22</v>
      </c>
      <c r="Q59" s="189">
        <v>96</v>
      </c>
      <c r="R59" s="190" t="s">
        <v>201</v>
      </c>
    </row>
    <row r="60" spans="1:18" ht="15.75">
      <c r="A60" s="195" t="s">
        <v>35</v>
      </c>
      <c r="B60" s="195" t="s">
        <v>36</v>
      </c>
      <c r="C60" s="196">
        <v>39061</v>
      </c>
      <c r="D60" s="195">
        <v>1787143</v>
      </c>
      <c r="E60" s="154"/>
      <c r="F60" s="155">
        <v>7.07</v>
      </c>
      <c r="G60" s="155">
        <v>4.8600000000000003</v>
      </c>
      <c r="H60" s="155">
        <v>43.6</v>
      </c>
      <c r="I60" s="154">
        <v>13.2</v>
      </c>
      <c r="J60" s="155">
        <v>10.45</v>
      </c>
      <c r="K60" s="155"/>
      <c r="L60" s="154">
        <v>18</v>
      </c>
      <c r="M60" s="154">
        <v>21</v>
      </c>
      <c r="N60" s="156">
        <v>9</v>
      </c>
      <c r="O60" s="154">
        <v>25</v>
      </c>
      <c r="P60" s="154">
        <v>24</v>
      </c>
      <c r="Q60" s="193">
        <v>88</v>
      </c>
      <c r="R60" s="190" t="s">
        <v>201</v>
      </c>
    </row>
    <row r="61" spans="1:18" ht="15.75">
      <c r="A61" s="195" t="s">
        <v>64</v>
      </c>
      <c r="B61" s="195" t="s">
        <v>65</v>
      </c>
      <c r="C61" s="196">
        <v>39062</v>
      </c>
      <c r="D61" s="195">
        <v>1991234</v>
      </c>
      <c r="E61" s="197"/>
      <c r="F61" s="197">
        <v>8.43</v>
      </c>
      <c r="G61" s="197">
        <v>4.9000000000000004</v>
      </c>
      <c r="H61" s="197">
        <v>48.3</v>
      </c>
      <c r="I61" s="197">
        <v>13</v>
      </c>
      <c r="J61" s="197">
        <v>9.75</v>
      </c>
      <c r="K61" s="197"/>
      <c r="L61" s="197">
        <v>23</v>
      </c>
      <c r="M61" s="197">
        <v>20</v>
      </c>
      <c r="N61" s="198">
        <v>10</v>
      </c>
      <c r="O61" s="197">
        <v>25</v>
      </c>
      <c r="P61" s="197">
        <v>20</v>
      </c>
      <c r="Q61" s="189">
        <v>88</v>
      </c>
      <c r="R61" s="190" t="s">
        <v>201</v>
      </c>
    </row>
    <row r="62" spans="1:18" ht="15.75">
      <c r="A62" s="195" t="s">
        <v>42</v>
      </c>
      <c r="B62" s="195" t="s">
        <v>43</v>
      </c>
      <c r="C62" s="196">
        <v>38615</v>
      </c>
      <c r="D62" s="195">
        <v>2024704</v>
      </c>
      <c r="E62" s="147"/>
      <c r="F62" s="163">
        <v>7.9</v>
      </c>
      <c r="G62" s="163">
        <v>5</v>
      </c>
      <c r="H62" s="147">
        <v>48.4</v>
      </c>
      <c r="I62" s="147">
        <v>13.5</v>
      </c>
      <c r="J62" s="147">
        <v>9.4</v>
      </c>
      <c r="K62" s="147"/>
      <c r="L62" s="147">
        <v>21</v>
      </c>
      <c r="M62" s="147">
        <v>18</v>
      </c>
      <c r="N62" s="147">
        <v>21</v>
      </c>
      <c r="O62" s="147">
        <v>26</v>
      </c>
      <c r="P62" s="165">
        <v>18</v>
      </c>
      <c r="Q62" s="191">
        <v>86</v>
      </c>
      <c r="R62" s="190" t="s">
        <v>201</v>
      </c>
    </row>
    <row r="63" spans="1:18" ht="15.75">
      <c r="A63" s="195" t="s">
        <v>58</v>
      </c>
      <c r="B63" s="195" t="s">
        <v>59</v>
      </c>
      <c r="C63" s="196">
        <v>38936</v>
      </c>
      <c r="D63" s="195">
        <v>1877971</v>
      </c>
      <c r="E63" s="197"/>
      <c r="F63" s="197">
        <v>5.56</v>
      </c>
      <c r="G63" s="197">
        <v>5.07</v>
      </c>
      <c r="H63" s="197">
        <v>44.3</v>
      </c>
      <c r="I63" s="197">
        <v>14.5</v>
      </c>
      <c r="J63" s="197">
        <v>9.6999999999999993</v>
      </c>
      <c r="K63" s="197"/>
      <c r="L63" s="198">
        <v>13</v>
      </c>
      <c r="M63" s="197">
        <v>17</v>
      </c>
      <c r="N63" s="197">
        <v>18</v>
      </c>
      <c r="O63" s="197">
        <v>29</v>
      </c>
      <c r="P63" s="197">
        <v>20</v>
      </c>
      <c r="Q63" s="189">
        <v>84</v>
      </c>
      <c r="R63" s="190" t="s">
        <v>201</v>
      </c>
    </row>
    <row r="64" spans="1:18" ht="15.75">
      <c r="A64" s="195" t="s">
        <v>40</v>
      </c>
      <c r="B64" s="195" t="s">
        <v>41</v>
      </c>
      <c r="C64" s="196">
        <v>38773</v>
      </c>
      <c r="D64" s="195">
        <v>2207053</v>
      </c>
      <c r="E64" s="154"/>
      <c r="F64" s="161">
        <v>7.5</v>
      </c>
      <c r="G64" s="161">
        <v>4.9000000000000004</v>
      </c>
      <c r="H64" s="161">
        <v>45.2</v>
      </c>
      <c r="I64" s="154">
        <v>11.3</v>
      </c>
      <c r="J64" s="161">
        <v>9.8000000000000007</v>
      </c>
      <c r="K64" s="161"/>
      <c r="L64" s="154">
        <v>20</v>
      </c>
      <c r="M64" s="154">
        <v>20</v>
      </c>
      <c r="N64" s="156">
        <v>16</v>
      </c>
      <c r="O64" s="154">
        <v>20</v>
      </c>
      <c r="P64" s="154">
        <v>21</v>
      </c>
      <c r="Q64" s="193">
        <v>81</v>
      </c>
      <c r="R64" s="190" t="s">
        <v>201</v>
      </c>
    </row>
    <row r="65" spans="1:18" ht="15.75">
      <c r="A65" s="195" t="s">
        <v>39</v>
      </c>
      <c r="B65" s="195" t="s">
        <v>23</v>
      </c>
      <c r="C65" s="196">
        <v>38639</v>
      </c>
      <c r="D65" s="195">
        <v>2181037</v>
      </c>
      <c r="E65" s="146"/>
      <c r="F65" s="163">
        <v>7.02</v>
      </c>
      <c r="G65" s="163">
        <v>4.99</v>
      </c>
      <c r="H65" s="148">
        <v>46.5</v>
      </c>
      <c r="I65" s="148">
        <v>13.5</v>
      </c>
      <c r="J65" s="148"/>
      <c r="K65" s="148"/>
      <c r="L65" s="148">
        <v>18</v>
      </c>
      <c r="M65" s="148">
        <v>18</v>
      </c>
      <c r="N65" s="148">
        <v>13</v>
      </c>
      <c r="O65" s="148">
        <v>26</v>
      </c>
      <c r="P65" s="148"/>
      <c r="Q65" s="194">
        <v>75</v>
      </c>
      <c r="R65" s="190" t="s">
        <v>201</v>
      </c>
    </row>
    <row r="66" spans="1:18" ht="15.75">
      <c r="A66" s="195" t="s">
        <v>46</v>
      </c>
      <c r="B66" s="195" t="s">
        <v>47</v>
      </c>
      <c r="C66" s="196">
        <v>38991</v>
      </c>
      <c r="D66" s="195">
        <v>2218530</v>
      </c>
      <c r="E66" s="146"/>
      <c r="F66" s="163">
        <v>5.8</v>
      </c>
      <c r="G66" s="163">
        <v>5.33</v>
      </c>
      <c r="H66" s="148">
        <v>50.3</v>
      </c>
      <c r="I66" s="148">
        <v>12</v>
      </c>
      <c r="J66" s="148">
        <v>9.5500000000000007</v>
      </c>
      <c r="K66" s="148"/>
      <c r="L66" s="148">
        <v>14</v>
      </c>
      <c r="M66" s="164">
        <v>12</v>
      </c>
      <c r="N66" s="148">
        <v>17</v>
      </c>
      <c r="O66" s="148">
        <v>22</v>
      </c>
      <c r="P66" s="148">
        <v>19</v>
      </c>
      <c r="Q66" s="194">
        <v>72</v>
      </c>
      <c r="R66" s="190" t="s">
        <v>201</v>
      </c>
    </row>
    <row r="67" spans="1:18" ht="15.75">
      <c r="A67" s="195" t="s">
        <v>60</v>
      </c>
      <c r="B67" s="195" t="s">
        <v>24</v>
      </c>
      <c r="C67" s="196">
        <v>38832</v>
      </c>
      <c r="D67" s="195">
        <v>2147616</v>
      </c>
      <c r="E67" s="197"/>
      <c r="F67" s="197">
        <v>6.78</v>
      </c>
      <c r="G67" s="197">
        <v>5.04</v>
      </c>
      <c r="H67" s="197">
        <v>4.8099999999999996</v>
      </c>
      <c r="I67" s="197">
        <v>12</v>
      </c>
      <c r="J67" s="197">
        <v>9.1999999999999993</v>
      </c>
      <c r="K67" s="197"/>
      <c r="L67" s="197">
        <v>17</v>
      </c>
      <c r="M67" s="197">
        <v>10</v>
      </c>
      <c r="N67" s="197">
        <v>22</v>
      </c>
      <c r="O67" s="197"/>
      <c r="P67" s="197">
        <v>17</v>
      </c>
      <c r="Q67" s="189">
        <v>66</v>
      </c>
      <c r="R67" s="190" t="s">
        <v>201</v>
      </c>
    </row>
    <row r="68" spans="1:18" ht="15.75">
      <c r="A68" s="195" t="s">
        <v>60</v>
      </c>
      <c r="B68" s="195" t="s">
        <v>61</v>
      </c>
      <c r="C68" s="196">
        <v>38832</v>
      </c>
      <c r="D68" s="195">
        <v>2147626</v>
      </c>
      <c r="E68" s="197"/>
      <c r="F68" s="197">
        <v>6.47</v>
      </c>
      <c r="G68" s="197"/>
      <c r="H68" s="197"/>
      <c r="I68" s="197">
        <v>13.1</v>
      </c>
      <c r="J68" s="197">
        <v>10.15</v>
      </c>
      <c r="K68" s="197"/>
      <c r="L68" s="197">
        <v>16</v>
      </c>
      <c r="M68" s="197"/>
      <c r="N68" s="197"/>
      <c r="O68" s="197">
        <v>25</v>
      </c>
      <c r="P68" s="197">
        <v>22</v>
      </c>
      <c r="Q68" s="189">
        <v>63</v>
      </c>
      <c r="R68" s="190" t="s">
        <v>201</v>
      </c>
    </row>
    <row r="69" spans="1:18" ht="15.75">
      <c r="A69" s="195" t="s">
        <v>62</v>
      </c>
      <c r="B69" s="195" t="s">
        <v>63</v>
      </c>
      <c r="C69" s="196">
        <v>38800</v>
      </c>
      <c r="D69" s="195">
        <v>2222511</v>
      </c>
      <c r="E69" s="197"/>
      <c r="F69" s="197"/>
      <c r="G69" s="197"/>
      <c r="H69" s="197"/>
      <c r="I69" s="197">
        <v>12</v>
      </c>
      <c r="J69" s="197"/>
      <c r="K69" s="197"/>
      <c r="L69" s="197"/>
      <c r="M69" s="197"/>
      <c r="N69" s="197"/>
      <c r="O69" s="197">
        <v>22</v>
      </c>
      <c r="P69" s="197"/>
      <c r="Q69" s="189">
        <v>22</v>
      </c>
      <c r="R69" s="190" t="s">
        <v>201</v>
      </c>
    </row>
    <row r="70" spans="1:18" ht="16.5">
      <c r="A70" s="199" t="s">
        <v>92</v>
      </c>
      <c r="B70" s="199" t="s">
        <v>93</v>
      </c>
      <c r="C70" s="200">
        <v>38666</v>
      </c>
      <c r="D70" s="199">
        <v>1452093</v>
      </c>
      <c r="E70" s="146"/>
      <c r="F70" s="169" t="s">
        <v>94</v>
      </c>
      <c r="G70" s="170" t="s">
        <v>77</v>
      </c>
      <c r="H70" s="169" t="s">
        <v>95</v>
      </c>
      <c r="I70" s="148"/>
      <c r="J70" s="169" t="s">
        <v>18</v>
      </c>
      <c r="K70" s="148"/>
      <c r="L70" s="148">
        <v>28</v>
      </c>
      <c r="M70" s="148">
        <v>26</v>
      </c>
      <c r="N70" s="148">
        <v>18</v>
      </c>
      <c r="O70" s="148"/>
      <c r="P70" s="148">
        <v>23</v>
      </c>
      <c r="Q70" s="193">
        <f t="shared" ref="Q70:Q75" si="3">SUM(L70:P70)</f>
        <v>95</v>
      </c>
      <c r="R70" s="190" t="s">
        <v>200</v>
      </c>
    </row>
    <row r="71" spans="1:18" ht="16.5">
      <c r="A71" s="201" t="s">
        <v>102</v>
      </c>
      <c r="B71" s="201" t="s">
        <v>25</v>
      </c>
      <c r="C71" s="200">
        <v>38619</v>
      </c>
      <c r="D71" s="199">
        <v>2154116</v>
      </c>
      <c r="E71" s="147"/>
      <c r="F71" s="169" t="s">
        <v>103</v>
      </c>
      <c r="G71" s="170" t="s">
        <v>89</v>
      </c>
      <c r="H71" s="169" t="s">
        <v>104</v>
      </c>
      <c r="I71" s="147"/>
      <c r="J71" s="169" t="s">
        <v>105</v>
      </c>
      <c r="K71" s="147"/>
      <c r="L71" s="147">
        <v>25</v>
      </c>
      <c r="M71" s="147">
        <v>22</v>
      </c>
      <c r="N71" s="147">
        <v>19</v>
      </c>
      <c r="O71" s="147"/>
      <c r="P71" s="147">
        <v>17</v>
      </c>
      <c r="Q71" s="193">
        <f t="shared" si="3"/>
        <v>83</v>
      </c>
      <c r="R71" s="190" t="s">
        <v>200</v>
      </c>
    </row>
    <row r="72" spans="1:18" ht="16.5">
      <c r="A72" s="201" t="s">
        <v>86</v>
      </c>
      <c r="B72" s="201" t="s">
        <v>87</v>
      </c>
      <c r="C72" s="200">
        <v>38910</v>
      </c>
      <c r="D72" s="199">
        <v>2217960</v>
      </c>
      <c r="E72" s="146"/>
      <c r="F72" s="169" t="s">
        <v>88</v>
      </c>
      <c r="G72" s="170" t="s">
        <v>89</v>
      </c>
      <c r="H72" s="169" t="s">
        <v>90</v>
      </c>
      <c r="I72" s="148"/>
      <c r="J72" s="169" t="s">
        <v>91</v>
      </c>
      <c r="K72" s="148"/>
      <c r="L72" s="148">
        <v>21</v>
      </c>
      <c r="M72" s="148">
        <v>22</v>
      </c>
      <c r="N72" s="148">
        <v>18</v>
      </c>
      <c r="O72" s="148"/>
      <c r="P72" s="148">
        <v>18</v>
      </c>
      <c r="Q72" s="193">
        <f t="shared" si="3"/>
        <v>79</v>
      </c>
      <c r="R72" s="190" t="s">
        <v>200</v>
      </c>
    </row>
    <row r="73" spans="1:18" ht="16.5">
      <c r="A73" s="201" t="s">
        <v>112</v>
      </c>
      <c r="B73" s="201" t="s">
        <v>113</v>
      </c>
      <c r="C73" s="202">
        <v>38890</v>
      </c>
      <c r="D73" s="201">
        <v>2082638</v>
      </c>
      <c r="E73" s="154"/>
      <c r="F73" s="203" t="s">
        <v>114</v>
      </c>
      <c r="G73" s="170" t="s">
        <v>89</v>
      </c>
      <c r="H73" s="203" t="s">
        <v>115</v>
      </c>
      <c r="I73" s="154"/>
      <c r="J73" s="203" t="s">
        <v>79</v>
      </c>
      <c r="K73" s="204"/>
      <c r="L73" s="154">
        <v>25</v>
      </c>
      <c r="M73" s="154">
        <v>22</v>
      </c>
      <c r="N73" s="154">
        <v>14</v>
      </c>
      <c r="O73" s="154"/>
      <c r="P73" s="154">
        <v>16</v>
      </c>
      <c r="Q73" s="193">
        <f t="shared" si="3"/>
        <v>77</v>
      </c>
      <c r="R73" s="190" t="s">
        <v>200</v>
      </c>
    </row>
    <row r="74" spans="1:18" ht="16.5">
      <c r="A74" s="201" t="s">
        <v>74</v>
      </c>
      <c r="B74" s="201" t="s">
        <v>75</v>
      </c>
      <c r="C74" s="200">
        <v>38916</v>
      </c>
      <c r="D74" s="199">
        <v>2088235</v>
      </c>
      <c r="E74" s="146"/>
      <c r="F74" s="203" t="s">
        <v>76</v>
      </c>
      <c r="G74" s="170" t="s">
        <v>77</v>
      </c>
      <c r="H74" s="203" t="s">
        <v>78</v>
      </c>
      <c r="I74" s="147"/>
      <c r="J74" s="203" t="s">
        <v>79</v>
      </c>
      <c r="K74" s="147"/>
      <c r="L74" s="147">
        <v>17</v>
      </c>
      <c r="M74" s="147">
        <v>26</v>
      </c>
      <c r="N74" s="147">
        <v>15</v>
      </c>
      <c r="O74" s="147"/>
      <c r="P74" s="147">
        <v>16</v>
      </c>
      <c r="Q74" s="193">
        <f t="shared" si="3"/>
        <v>74</v>
      </c>
      <c r="R74" s="190" t="s">
        <v>200</v>
      </c>
    </row>
    <row r="75" spans="1:18" ht="16.5">
      <c r="A75" s="201" t="s">
        <v>96</v>
      </c>
      <c r="B75" s="201" t="s">
        <v>97</v>
      </c>
      <c r="C75" s="200">
        <v>38771</v>
      </c>
      <c r="D75" s="199">
        <v>2107411</v>
      </c>
      <c r="E75" s="154"/>
      <c r="F75" s="169" t="s">
        <v>98</v>
      </c>
      <c r="G75" s="170" t="s">
        <v>99</v>
      </c>
      <c r="H75" s="169" t="s">
        <v>100</v>
      </c>
      <c r="I75" s="154"/>
      <c r="J75" s="169" t="s">
        <v>101</v>
      </c>
      <c r="K75" s="161"/>
      <c r="L75" s="154">
        <v>21</v>
      </c>
      <c r="M75" s="154">
        <v>18</v>
      </c>
      <c r="N75" s="154">
        <v>6</v>
      </c>
      <c r="O75" s="154"/>
      <c r="P75" s="154">
        <v>10</v>
      </c>
      <c r="Q75" s="193">
        <f t="shared" si="3"/>
        <v>55</v>
      </c>
      <c r="R75" s="190" t="s">
        <v>200</v>
      </c>
    </row>
    <row r="76" spans="1:18" ht="15.75">
      <c r="A76" s="146" t="s">
        <v>231</v>
      </c>
      <c r="B76" s="146" t="s">
        <v>232</v>
      </c>
      <c r="C76" s="146">
        <v>2006</v>
      </c>
      <c r="D76" s="146">
        <v>1997964</v>
      </c>
      <c r="E76" s="146"/>
      <c r="F76" s="147">
        <v>620</v>
      </c>
      <c r="G76" s="147">
        <v>475</v>
      </c>
      <c r="H76" s="147">
        <v>4220</v>
      </c>
      <c r="I76" s="147">
        <v>135</v>
      </c>
      <c r="J76" s="147">
        <v>1030</v>
      </c>
      <c r="K76" s="147"/>
      <c r="L76" s="165">
        <v>15</v>
      </c>
      <c r="M76" s="147">
        <v>23</v>
      </c>
      <c r="N76" s="147">
        <v>22</v>
      </c>
      <c r="O76" s="147">
        <v>26</v>
      </c>
      <c r="P76" s="147">
        <v>23</v>
      </c>
      <c r="Q76" s="194">
        <v>94</v>
      </c>
      <c r="R76" s="190" t="s">
        <v>260</v>
      </c>
    </row>
    <row r="77" spans="1:18" ht="15.75">
      <c r="A77" s="192" t="s">
        <v>235</v>
      </c>
      <c r="B77" s="192" t="s">
        <v>236</v>
      </c>
      <c r="C77" s="192">
        <v>2006</v>
      </c>
      <c r="D77" s="154">
        <v>1983666</v>
      </c>
      <c r="E77" s="154"/>
      <c r="F77" s="204">
        <v>950</v>
      </c>
      <c r="G77" s="204">
        <v>490</v>
      </c>
      <c r="H77" s="204">
        <v>4250</v>
      </c>
      <c r="I77" s="154">
        <v>130</v>
      </c>
      <c r="J77" s="204">
        <v>980</v>
      </c>
      <c r="K77" s="204"/>
      <c r="L77" s="154">
        <v>26</v>
      </c>
      <c r="M77" s="154">
        <v>20</v>
      </c>
      <c r="N77" s="154">
        <v>21</v>
      </c>
      <c r="O77" s="154">
        <v>24</v>
      </c>
      <c r="P77" s="156">
        <v>20</v>
      </c>
      <c r="Q77" s="194">
        <v>91</v>
      </c>
      <c r="R77" s="190" t="s">
        <v>260</v>
      </c>
    </row>
    <row r="78" spans="1:18" ht="15.75">
      <c r="A78" s="192" t="s">
        <v>218</v>
      </c>
      <c r="B78" s="147" t="s">
        <v>220</v>
      </c>
      <c r="C78" s="147">
        <v>2005</v>
      </c>
      <c r="D78" s="146">
        <v>1892956</v>
      </c>
      <c r="E78" s="146"/>
      <c r="F78" s="147">
        <v>860</v>
      </c>
      <c r="G78" s="147">
        <v>460</v>
      </c>
      <c r="H78" s="147">
        <v>4220</v>
      </c>
      <c r="I78" s="180"/>
      <c r="J78" s="147">
        <v>950</v>
      </c>
      <c r="K78" s="147"/>
      <c r="L78" s="147">
        <v>23</v>
      </c>
      <c r="M78" s="147">
        <v>26</v>
      </c>
      <c r="N78" s="147">
        <v>22</v>
      </c>
      <c r="O78" s="180"/>
      <c r="P78" s="147">
        <v>18</v>
      </c>
      <c r="Q78" s="194">
        <f>SUM(L78:P78)</f>
        <v>89</v>
      </c>
      <c r="R78" s="190" t="s">
        <v>260</v>
      </c>
    </row>
    <row r="79" spans="1:18" ht="15.75">
      <c r="A79" s="192" t="s">
        <v>218</v>
      </c>
      <c r="B79" s="192" t="s">
        <v>219</v>
      </c>
      <c r="C79" s="192">
        <v>2005</v>
      </c>
      <c r="D79" s="154">
        <v>1892933</v>
      </c>
      <c r="E79" s="154"/>
      <c r="F79" s="155">
        <v>860</v>
      </c>
      <c r="G79" s="155">
        <v>490</v>
      </c>
      <c r="H79" s="155">
        <v>435</v>
      </c>
      <c r="I79" s="179"/>
      <c r="J79" s="155">
        <v>970</v>
      </c>
      <c r="K79" s="155"/>
      <c r="L79" s="154">
        <v>23</v>
      </c>
      <c r="M79" s="154">
        <v>20</v>
      </c>
      <c r="N79" s="154">
        <v>20</v>
      </c>
      <c r="O79" s="179"/>
      <c r="P79" s="154">
        <v>20</v>
      </c>
      <c r="Q79" s="194">
        <f>SUM(L79:P79)</f>
        <v>83</v>
      </c>
      <c r="R79" s="190" t="s">
        <v>260</v>
      </c>
    </row>
    <row r="80" spans="1:18" ht="15.75">
      <c r="A80" s="176" t="s">
        <v>254</v>
      </c>
      <c r="B80" s="176" t="s">
        <v>255</v>
      </c>
      <c r="C80" s="177">
        <v>2005</v>
      </c>
      <c r="D80" s="177">
        <v>2008300</v>
      </c>
      <c r="E80" s="176"/>
      <c r="F80" s="177">
        <v>950</v>
      </c>
      <c r="G80" s="177">
        <v>463</v>
      </c>
      <c r="H80" s="177">
        <v>4559</v>
      </c>
      <c r="I80" s="180"/>
      <c r="J80" s="177">
        <v>928</v>
      </c>
      <c r="K80" s="176"/>
      <c r="L80" s="177">
        <v>26</v>
      </c>
      <c r="M80" s="177">
        <v>25</v>
      </c>
      <c r="N80" s="177">
        <v>14</v>
      </c>
      <c r="O80" s="180"/>
      <c r="P80" s="177">
        <v>17</v>
      </c>
      <c r="Q80" s="189">
        <f>SUM(L80:P80)</f>
        <v>82</v>
      </c>
      <c r="R80" s="190" t="s">
        <v>260</v>
      </c>
    </row>
    <row r="81" spans="1:18" ht="15.75">
      <c r="A81" s="192" t="s">
        <v>239</v>
      </c>
      <c r="B81" s="192" t="s">
        <v>240</v>
      </c>
      <c r="C81" s="192">
        <v>2006</v>
      </c>
      <c r="D81" s="154">
        <v>1988975</v>
      </c>
      <c r="E81" s="154"/>
      <c r="F81" s="161">
        <v>710</v>
      </c>
      <c r="G81" s="161">
        <v>499</v>
      </c>
      <c r="H81" s="161">
        <v>4590</v>
      </c>
      <c r="I81" s="154">
        <v>140</v>
      </c>
      <c r="J81" s="161">
        <v>950</v>
      </c>
      <c r="K81" s="161"/>
      <c r="L81" s="154">
        <v>18</v>
      </c>
      <c r="M81" s="154">
        <v>18</v>
      </c>
      <c r="N81" s="156">
        <v>15</v>
      </c>
      <c r="O81" s="154">
        <v>27</v>
      </c>
      <c r="P81" s="154">
        <v>18</v>
      </c>
      <c r="Q81" s="194">
        <v>81</v>
      </c>
      <c r="R81" s="190" t="s">
        <v>260</v>
      </c>
    </row>
    <row r="82" spans="1:18" ht="15.75">
      <c r="A82" s="176" t="s">
        <v>250</v>
      </c>
      <c r="B82" s="176" t="s">
        <v>251</v>
      </c>
      <c r="C82" s="177">
        <v>2006</v>
      </c>
      <c r="D82" s="177">
        <v>2260293</v>
      </c>
      <c r="E82" s="176"/>
      <c r="F82" s="177">
        <v>590</v>
      </c>
      <c r="G82" s="177">
        <v>475</v>
      </c>
      <c r="H82" s="177">
        <v>4794</v>
      </c>
      <c r="I82" s="177">
        <v>125</v>
      </c>
      <c r="J82" s="177">
        <v>915</v>
      </c>
      <c r="K82" s="176"/>
      <c r="L82" s="177">
        <v>14</v>
      </c>
      <c r="M82" s="177">
        <v>23</v>
      </c>
      <c r="N82" s="165">
        <v>11</v>
      </c>
      <c r="O82" s="177">
        <v>23</v>
      </c>
      <c r="P82" s="177">
        <v>16</v>
      </c>
      <c r="Q82" s="189">
        <v>76</v>
      </c>
      <c r="R82" s="190" t="s">
        <v>260</v>
      </c>
    </row>
    <row r="83" spans="1:18" ht="15.75">
      <c r="A83" s="162" t="s">
        <v>243</v>
      </c>
      <c r="B83" s="162" t="s">
        <v>244</v>
      </c>
      <c r="C83" s="162">
        <v>2006</v>
      </c>
      <c r="D83" s="162">
        <v>2188436</v>
      </c>
      <c r="E83" s="162"/>
      <c r="F83" s="147">
        <v>840</v>
      </c>
      <c r="G83" s="147">
        <v>522</v>
      </c>
      <c r="H83" s="148">
        <v>550</v>
      </c>
      <c r="I83" s="148">
        <v>125</v>
      </c>
      <c r="J83" s="148">
        <v>890</v>
      </c>
      <c r="K83" s="148"/>
      <c r="L83" s="148">
        <v>23</v>
      </c>
      <c r="M83" s="148">
        <v>14</v>
      </c>
      <c r="N83" s="164">
        <v>2</v>
      </c>
      <c r="O83" s="148">
        <v>23</v>
      </c>
      <c r="P83" s="148">
        <v>15</v>
      </c>
      <c r="Q83" s="194">
        <v>75</v>
      </c>
      <c r="R83" s="190" t="s">
        <v>260</v>
      </c>
    </row>
    <row r="84" spans="1:18" ht="15.75">
      <c r="A84" s="147" t="s">
        <v>229</v>
      </c>
      <c r="B84" s="147" t="s">
        <v>230</v>
      </c>
      <c r="C84" s="147">
        <v>2006</v>
      </c>
      <c r="D84" s="147">
        <v>1562921</v>
      </c>
      <c r="E84" s="147"/>
      <c r="F84" s="147">
        <v>700</v>
      </c>
      <c r="G84" s="180"/>
      <c r="H84" s="147">
        <v>3890</v>
      </c>
      <c r="I84" s="180"/>
      <c r="J84" s="147">
        <v>1100</v>
      </c>
      <c r="K84" s="147"/>
      <c r="L84" s="147">
        <v>18</v>
      </c>
      <c r="M84" s="180"/>
      <c r="N84" s="147">
        <v>29</v>
      </c>
      <c r="O84" s="180"/>
      <c r="P84" s="147">
        <v>27</v>
      </c>
      <c r="Q84" s="194">
        <f>SUM(L84:P84)</f>
        <v>74</v>
      </c>
      <c r="R84" s="190" t="s">
        <v>260</v>
      </c>
    </row>
    <row r="85" spans="1:18" ht="15.75">
      <c r="A85" s="192" t="s">
        <v>247</v>
      </c>
      <c r="B85" s="192" t="s">
        <v>248</v>
      </c>
      <c r="C85" s="192">
        <v>2006</v>
      </c>
      <c r="D85" s="154">
        <v>2249811</v>
      </c>
      <c r="E85" s="154"/>
      <c r="F85" s="154">
        <v>690</v>
      </c>
      <c r="G85" s="154">
        <v>522</v>
      </c>
      <c r="H85" s="154">
        <v>5359</v>
      </c>
      <c r="I85" s="154">
        <v>115</v>
      </c>
      <c r="J85" s="154">
        <v>902</v>
      </c>
      <c r="K85" s="154"/>
      <c r="L85" s="154">
        <v>18</v>
      </c>
      <c r="M85" s="154">
        <v>14</v>
      </c>
      <c r="N85" s="156">
        <v>2</v>
      </c>
      <c r="O85" s="154">
        <v>20</v>
      </c>
      <c r="P85" s="154">
        <v>16</v>
      </c>
      <c r="Q85" s="193">
        <v>68</v>
      </c>
      <c r="R85" s="190" t="s">
        <v>260</v>
      </c>
    </row>
    <row r="86" spans="1:18" ht="15.75">
      <c r="A86" s="176" t="s">
        <v>256</v>
      </c>
      <c r="B86" s="176" t="s">
        <v>257</v>
      </c>
      <c r="C86" s="177">
        <v>2006</v>
      </c>
      <c r="D86" s="177">
        <v>2188410</v>
      </c>
      <c r="E86" s="176"/>
      <c r="F86" s="177">
        <v>750</v>
      </c>
      <c r="G86" s="180"/>
      <c r="H86" s="180"/>
      <c r="I86" s="180"/>
      <c r="J86" s="177">
        <v>1024</v>
      </c>
      <c r="K86" s="176"/>
      <c r="L86" s="177">
        <v>20</v>
      </c>
      <c r="M86" s="180"/>
      <c r="N86" s="180"/>
      <c r="O86" s="180"/>
      <c r="P86" s="177">
        <v>23</v>
      </c>
      <c r="Q86" s="189">
        <f>SUM(L86:P86)</f>
        <v>43</v>
      </c>
      <c r="R86" s="190" t="s">
        <v>260</v>
      </c>
    </row>
    <row r="87" spans="1:18" ht="15.75">
      <c r="A87" s="146" t="s">
        <v>225</v>
      </c>
      <c r="B87" s="146" t="s">
        <v>226</v>
      </c>
      <c r="C87" s="146">
        <v>2006</v>
      </c>
      <c r="D87" s="146">
        <v>1478107</v>
      </c>
      <c r="E87" s="146"/>
      <c r="F87" s="180"/>
      <c r="G87" s="180"/>
      <c r="H87" s="178"/>
      <c r="I87" s="148">
        <v>156</v>
      </c>
      <c r="J87" s="178"/>
      <c r="K87" s="205"/>
      <c r="L87" s="178"/>
      <c r="M87" s="178"/>
      <c r="N87" s="178"/>
      <c r="O87" s="148">
        <v>32</v>
      </c>
      <c r="P87" s="178"/>
      <c r="Q87" s="194">
        <f>SUM(L87:P87)</f>
        <v>32</v>
      </c>
      <c r="R87" s="190" t="s">
        <v>260</v>
      </c>
    </row>
    <row r="88" spans="1:18" ht="15.75">
      <c r="A88" s="176" t="s">
        <v>258</v>
      </c>
      <c r="B88" s="176" t="s">
        <v>259</v>
      </c>
      <c r="C88" s="177">
        <v>2005</v>
      </c>
      <c r="D88" s="177">
        <v>2249802</v>
      </c>
      <c r="E88" s="176"/>
      <c r="F88" s="177">
        <v>520</v>
      </c>
      <c r="G88" s="180"/>
      <c r="H88" s="180"/>
      <c r="I88" s="180"/>
      <c r="J88" s="177">
        <v>775</v>
      </c>
      <c r="K88" s="176"/>
      <c r="L88" s="177">
        <v>12</v>
      </c>
      <c r="M88" s="180"/>
      <c r="N88" s="180"/>
      <c r="O88" s="180"/>
      <c r="P88" s="177">
        <v>9</v>
      </c>
      <c r="Q88" s="189">
        <f>SUM(L88:P88)</f>
        <v>21</v>
      </c>
      <c r="R88" s="190" t="s">
        <v>260</v>
      </c>
    </row>
    <row r="89" spans="1:18" ht="15.75">
      <c r="A89" s="146" t="s">
        <v>138</v>
      </c>
      <c r="B89" s="146" t="s">
        <v>139</v>
      </c>
      <c r="C89" s="146">
        <v>2006</v>
      </c>
      <c r="D89" s="146">
        <v>2217617</v>
      </c>
      <c r="E89" s="146"/>
      <c r="F89" s="147"/>
      <c r="G89" s="147">
        <v>475</v>
      </c>
      <c r="H89" s="148">
        <v>4256</v>
      </c>
      <c r="I89" s="148">
        <v>1373</v>
      </c>
      <c r="J89" s="148">
        <v>1096</v>
      </c>
      <c r="K89" s="148"/>
      <c r="L89" s="148"/>
      <c r="M89" s="148">
        <v>23</v>
      </c>
      <c r="N89" s="148">
        <v>21</v>
      </c>
      <c r="O89" s="148">
        <v>26</v>
      </c>
      <c r="P89" s="148">
        <v>27</v>
      </c>
      <c r="Q89" s="194">
        <v>97</v>
      </c>
      <c r="R89" s="190" t="s">
        <v>148</v>
      </c>
    </row>
    <row r="90" spans="1:18" ht="15.75">
      <c r="A90" s="192" t="s">
        <v>143</v>
      </c>
      <c r="B90" s="192" t="s">
        <v>137</v>
      </c>
      <c r="C90" s="192">
        <v>2006</v>
      </c>
      <c r="D90" s="154">
        <v>2217686</v>
      </c>
      <c r="E90" s="154"/>
      <c r="F90" s="154"/>
      <c r="G90" s="154">
        <v>476</v>
      </c>
      <c r="H90" s="154">
        <v>4262</v>
      </c>
      <c r="I90" s="154">
        <v>1418</v>
      </c>
      <c r="J90" s="154">
        <v>1030</v>
      </c>
      <c r="K90" s="154"/>
      <c r="L90" s="154"/>
      <c r="M90" s="154">
        <v>23</v>
      </c>
      <c r="N90" s="154">
        <v>21</v>
      </c>
      <c r="O90" s="154">
        <v>27</v>
      </c>
      <c r="P90" s="154">
        <v>23</v>
      </c>
      <c r="Q90" s="193">
        <v>94</v>
      </c>
      <c r="R90" s="190" t="s">
        <v>148</v>
      </c>
    </row>
    <row r="91" spans="1:18" ht="15.75">
      <c r="A91" s="146" t="s">
        <v>146</v>
      </c>
      <c r="B91" s="146" t="s">
        <v>147</v>
      </c>
      <c r="C91" s="146">
        <v>2007</v>
      </c>
      <c r="D91" s="146">
        <v>1783013</v>
      </c>
      <c r="E91" s="146"/>
      <c r="F91" s="147"/>
      <c r="G91" s="147">
        <v>518</v>
      </c>
      <c r="H91" s="148">
        <v>4238</v>
      </c>
      <c r="I91" s="148">
        <v>1560</v>
      </c>
      <c r="J91" s="148">
        <v>972</v>
      </c>
      <c r="K91" s="148"/>
      <c r="L91" s="148"/>
      <c r="M91" s="148">
        <v>15</v>
      </c>
      <c r="N91" s="148">
        <v>22</v>
      </c>
      <c r="O91" s="148">
        <v>32</v>
      </c>
      <c r="P91" s="148">
        <v>20</v>
      </c>
      <c r="Q91" s="194">
        <v>89</v>
      </c>
      <c r="R91" s="190" t="s">
        <v>148</v>
      </c>
    </row>
    <row r="92" spans="1:18" ht="15.75">
      <c r="A92" s="147" t="s">
        <v>142</v>
      </c>
      <c r="B92" s="147" t="s">
        <v>128</v>
      </c>
      <c r="C92" s="147">
        <v>2005</v>
      </c>
      <c r="D92" s="146">
        <v>2224002</v>
      </c>
      <c r="E92" s="146"/>
      <c r="F92" s="147">
        <v>450</v>
      </c>
      <c r="G92" s="147">
        <v>518</v>
      </c>
      <c r="H92" s="147">
        <v>4770</v>
      </c>
      <c r="I92" s="147"/>
      <c r="J92" s="147">
        <v>940</v>
      </c>
      <c r="K92" s="147"/>
      <c r="L92" s="147">
        <v>10</v>
      </c>
      <c r="M92" s="147">
        <v>15</v>
      </c>
      <c r="N92" s="147">
        <v>11</v>
      </c>
      <c r="O92" s="147"/>
      <c r="P92" s="147">
        <v>18</v>
      </c>
      <c r="Q92" s="191">
        <v>54</v>
      </c>
      <c r="R92" s="190" t="s">
        <v>148</v>
      </c>
    </row>
    <row r="93" spans="1:18" ht="15.75">
      <c r="A93" s="146" t="s">
        <v>150</v>
      </c>
      <c r="B93" s="146" t="s">
        <v>151</v>
      </c>
      <c r="C93" s="146">
        <v>2006</v>
      </c>
      <c r="D93" s="146">
        <v>2141983</v>
      </c>
      <c r="E93" s="146"/>
      <c r="F93" s="148">
        <v>743</v>
      </c>
      <c r="G93" s="148">
        <v>492</v>
      </c>
      <c r="H93" s="148">
        <v>4270</v>
      </c>
      <c r="I93" s="148"/>
      <c r="J93" s="148">
        <v>1002</v>
      </c>
      <c r="K93" s="148"/>
      <c r="L93" s="148">
        <v>19</v>
      </c>
      <c r="M93" s="148">
        <v>20</v>
      </c>
      <c r="N93" s="148">
        <v>21</v>
      </c>
      <c r="O93" s="148"/>
      <c r="P93" s="148">
        <v>21</v>
      </c>
      <c r="Q93" s="194">
        <v>81</v>
      </c>
      <c r="R93" s="190" t="s">
        <v>157</v>
      </c>
    </row>
    <row r="94" spans="1:18" ht="15.75">
      <c r="A94" s="192" t="s">
        <v>155</v>
      </c>
      <c r="B94" s="192" t="s">
        <v>156</v>
      </c>
      <c r="C94" s="192">
        <v>2006</v>
      </c>
      <c r="D94" s="154">
        <v>2195349</v>
      </c>
      <c r="E94" s="154"/>
      <c r="F94" s="154">
        <v>493</v>
      </c>
      <c r="G94" s="154">
        <v>485</v>
      </c>
      <c r="H94" s="154">
        <v>4315</v>
      </c>
      <c r="I94" s="154"/>
      <c r="J94" s="154">
        <v>991</v>
      </c>
      <c r="K94" s="154"/>
      <c r="L94" s="154">
        <v>11</v>
      </c>
      <c r="M94" s="154">
        <v>21</v>
      </c>
      <c r="N94" s="154">
        <v>20</v>
      </c>
      <c r="O94" s="154"/>
      <c r="P94" s="154">
        <v>21</v>
      </c>
      <c r="Q94" s="193">
        <v>73</v>
      </c>
      <c r="R94" s="190" t="s">
        <v>157</v>
      </c>
    </row>
    <row r="95" spans="1:18" ht="15.75">
      <c r="A95" s="192" t="s">
        <v>152</v>
      </c>
      <c r="B95" s="192" t="s">
        <v>149</v>
      </c>
      <c r="C95" s="192">
        <v>2005</v>
      </c>
      <c r="D95" s="154">
        <v>1712158</v>
      </c>
      <c r="E95" s="154"/>
      <c r="F95" s="155">
        <v>495</v>
      </c>
      <c r="G95" s="155">
        <v>532</v>
      </c>
      <c r="H95" s="155">
        <v>4754</v>
      </c>
      <c r="I95" s="154">
        <v>14.5</v>
      </c>
      <c r="J95" s="155">
        <v>954</v>
      </c>
      <c r="K95" s="155"/>
      <c r="L95" s="154">
        <v>11</v>
      </c>
      <c r="M95" s="154">
        <v>12</v>
      </c>
      <c r="N95" s="154">
        <v>11</v>
      </c>
      <c r="O95" s="154">
        <v>29</v>
      </c>
      <c r="P95" s="154">
        <v>19</v>
      </c>
      <c r="Q95" s="193">
        <v>71</v>
      </c>
      <c r="R95" s="190" t="s">
        <v>157</v>
      </c>
    </row>
    <row r="96" spans="1:18" ht="15.75">
      <c r="A96" s="147" t="s">
        <v>153</v>
      </c>
      <c r="B96" s="147" t="s">
        <v>154</v>
      </c>
      <c r="C96" s="148">
        <v>2006</v>
      </c>
      <c r="D96" s="146">
        <v>1926677</v>
      </c>
      <c r="E96" s="146"/>
      <c r="F96" s="148">
        <v>575</v>
      </c>
      <c r="G96" s="148">
        <v>537</v>
      </c>
      <c r="H96" s="148">
        <v>4821</v>
      </c>
      <c r="I96" s="148"/>
      <c r="J96" s="148">
        <v>916</v>
      </c>
      <c r="K96" s="147"/>
      <c r="L96" s="147">
        <v>14</v>
      </c>
      <c r="M96" s="147">
        <v>11</v>
      </c>
      <c r="N96" s="147">
        <v>10</v>
      </c>
      <c r="O96" s="147"/>
      <c r="P96" s="147">
        <v>17</v>
      </c>
      <c r="Q96" s="191">
        <v>52</v>
      </c>
      <c r="R96" s="190" t="s">
        <v>157</v>
      </c>
    </row>
    <row r="97" spans="1:18" ht="15.75">
      <c r="A97" s="206" t="s">
        <v>193</v>
      </c>
      <c r="B97" s="192" t="s">
        <v>194</v>
      </c>
      <c r="C97" s="207">
        <v>2005</v>
      </c>
      <c r="D97" s="206" t="s">
        <v>195</v>
      </c>
      <c r="E97" s="154"/>
      <c r="F97" s="161">
        <v>1050</v>
      </c>
      <c r="G97" s="161" t="s">
        <v>196</v>
      </c>
      <c r="H97" s="161" t="s">
        <v>197</v>
      </c>
      <c r="I97" s="154">
        <v>12</v>
      </c>
      <c r="J97" s="161">
        <v>1000</v>
      </c>
      <c r="K97" s="161"/>
      <c r="L97" s="154">
        <v>30</v>
      </c>
      <c r="M97" s="154">
        <v>22</v>
      </c>
      <c r="N97" s="154">
        <v>22</v>
      </c>
      <c r="O97" s="154">
        <v>22</v>
      </c>
      <c r="P97" s="156">
        <v>21</v>
      </c>
      <c r="Q97" s="194">
        <v>96</v>
      </c>
      <c r="R97" s="190" t="s">
        <v>198</v>
      </c>
    </row>
    <row r="98" spans="1:18" ht="15.75">
      <c r="A98" s="206" t="s">
        <v>162</v>
      </c>
      <c r="B98" s="192" t="s">
        <v>59</v>
      </c>
      <c r="C98" s="207">
        <v>2005</v>
      </c>
      <c r="D98" s="206" t="s">
        <v>163</v>
      </c>
      <c r="E98" s="154"/>
      <c r="F98" s="208">
        <v>750</v>
      </c>
      <c r="G98" s="155" t="s">
        <v>164</v>
      </c>
      <c r="H98" s="155" t="s">
        <v>165</v>
      </c>
      <c r="I98" s="154">
        <v>14.2</v>
      </c>
      <c r="J98" s="155">
        <v>900</v>
      </c>
      <c r="K98" s="155"/>
      <c r="L98" s="154">
        <v>20</v>
      </c>
      <c r="M98" s="154">
        <v>23</v>
      </c>
      <c r="N98" s="154">
        <v>24</v>
      </c>
      <c r="O98" s="154">
        <v>28</v>
      </c>
      <c r="P98" s="156">
        <v>16</v>
      </c>
      <c r="Q98" s="194">
        <v>95</v>
      </c>
      <c r="R98" s="190" t="s">
        <v>198</v>
      </c>
    </row>
    <row r="99" spans="1:18" ht="15.75">
      <c r="A99" s="206" t="s">
        <v>179</v>
      </c>
      <c r="B99" s="146" t="s">
        <v>180</v>
      </c>
      <c r="C99" s="207">
        <v>2005</v>
      </c>
      <c r="D99" s="206" t="s">
        <v>181</v>
      </c>
      <c r="E99" s="146"/>
      <c r="F99" s="147">
        <v>680</v>
      </c>
      <c r="G99" s="147" t="s">
        <v>182</v>
      </c>
      <c r="H99" s="148" t="s">
        <v>183</v>
      </c>
      <c r="I99" s="148">
        <v>11.3</v>
      </c>
      <c r="J99" s="148">
        <v>926</v>
      </c>
      <c r="K99" s="148"/>
      <c r="L99" s="148">
        <v>17</v>
      </c>
      <c r="M99" s="164">
        <v>16</v>
      </c>
      <c r="N99" s="148">
        <v>16</v>
      </c>
      <c r="O99" s="148">
        <v>20</v>
      </c>
      <c r="P99" s="148">
        <v>17</v>
      </c>
      <c r="Q99" s="194">
        <v>70</v>
      </c>
      <c r="R99" s="190" t="s">
        <v>198</v>
      </c>
    </row>
    <row r="100" spans="1:18" ht="15.75">
      <c r="A100" s="206" t="s">
        <v>175</v>
      </c>
      <c r="B100" s="146" t="s">
        <v>23</v>
      </c>
      <c r="C100" s="207">
        <v>2005</v>
      </c>
      <c r="D100" s="206" t="s">
        <v>176</v>
      </c>
      <c r="E100" s="146"/>
      <c r="F100" s="147">
        <v>520</v>
      </c>
      <c r="G100" s="147" t="s">
        <v>177</v>
      </c>
      <c r="H100" s="148" t="s">
        <v>178</v>
      </c>
      <c r="I100" s="148">
        <v>11.3</v>
      </c>
      <c r="J100" s="148">
        <v>800</v>
      </c>
      <c r="K100" s="148"/>
      <c r="L100" s="148">
        <v>12</v>
      </c>
      <c r="M100" s="148">
        <v>14</v>
      </c>
      <c r="N100" s="148">
        <v>16</v>
      </c>
      <c r="O100" s="148">
        <v>20</v>
      </c>
      <c r="P100" s="164">
        <v>10</v>
      </c>
      <c r="Q100" s="194">
        <v>62</v>
      </c>
      <c r="R100" s="190" t="s">
        <v>198</v>
      </c>
    </row>
    <row r="101" spans="1:18" ht="15.75">
      <c r="A101" s="206" t="s">
        <v>166</v>
      </c>
      <c r="B101" s="147" t="s">
        <v>61</v>
      </c>
      <c r="C101" s="207">
        <v>2006</v>
      </c>
      <c r="D101" s="206" t="s">
        <v>167</v>
      </c>
      <c r="E101" s="146"/>
      <c r="F101" s="147">
        <v>490</v>
      </c>
      <c r="G101" s="147" t="s">
        <v>168</v>
      </c>
      <c r="H101" s="147" t="s">
        <v>169</v>
      </c>
      <c r="I101" s="147">
        <v>14.2</v>
      </c>
      <c r="J101" s="147">
        <v>800</v>
      </c>
      <c r="K101" s="147"/>
      <c r="L101" s="147">
        <v>11</v>
      </c>
      <c r="M101" s="147">
        <v>11</v>
      </c>
      <c r="N101" s="147">
        <v>10</v>
      </c>
      <c r="O101" s="147">
        <v>28</v>
      </c>
      <c r="P101" s="165">
        <v>10</v>
      </c>
      <c r="Q101" s="194">
        <v>60</v>
      </c>
      <c r="R101" s="190" t="s">
        <v>198</v>
      </c>
    </row>
  </sheetData>
  <sortState ref="A36:R89">
    <sortCondition ref="R36:R89"/>
    <sortCondition descending="1" ref="Q36:Q89"/>
  </sortState>
  <mergeCells count="3">
    <mergeCell ref="A1:D1"/>
    <mergeCell ref="F1:J1"/>
    <mergeCell ref="L1:P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"/>
  <sheetViews>
    <sheetView topLeftCell="A2" zoomScaleNormal="100" workbookViewId="0">
      <selection activeCell="V13" sqref="V13"/>
    </sheetView>
  </sheetViews>
  <sheetFormatPr baseColWidth="10" defaultRowHeight="15.75"/>
  <cols>
    <col min="1" max="1" width="18.5703125" customWidth="1"/>
    <col min="2" max="2" width="14.42578125" customWidth="1"/>
    <col min="3" max="3" width="13.7109375" customWidth="1"/>
    <col min="4" max="4" width="13" customWidth="1"/>
    <col min="5" max="5" width="1.28515625" customWidth="1"/>
    <col min="6" max="6" width="9.5703125" customWidth="1"/>
    <col min="7" max="10" width="7.7109375" customWidth="1"/>
    <col min="11" max="11" width="1.28515625" customWidth="1"/>
    <col min="12" max="16" width="7.7109375" customWidth="1"/>
    <col min="17" max="17" width="9.5703125" style="60" customWidth="1"/>
    <col min="18" max="18" width="17.85546875" style="143" customWidth="1"/>
    <col min="19" max="19" width="11.42578125" style="103" customWidth="1"/>
    <col min="20" max="20" width="9.7109375" style="103" customWidth="1"/>
    <col min="21" max="24" width="9.7109375" customWidth="1"/>
    <col min="25" max="25" width="9.5703125" customWidth="1"/>
  </cols>
  <sheetData>
    <row r="1" spans="1:26" ht="36" customHeight="1">
      <c r="A1" s="267" t="s">
        <v>215</v>
      </c>
      <c r="B1" s="267"/>
      <c r="C1" s="267"/>
      <c r="D1" s="268"/>
      <c r="E1" s="3"/>
      <c r="F1" s="269" t="s">
        <v>8</v>
      </c>
      <c r="G1" s="270"/>
      <c r="H1" s="270"/>
      <c r="I1" s="270"/>
      <c r="J1" s="271"/>
      <c r="K1" s="1"/>
      <c r="L1" s="269" t="s">
        <v>9</v>
      </c>
      <c r="M1" s="270"/>
      <c r="N1" s="270"/>
      <c r="O1" s="270"/>
      <c r="P1" s="271"/>
      <c r="Q1" s="2" t="s">
        <v>11</v>
      </c>
      <c r="R1" s="139"/>
      <c r="S1" s="102"/>
      <c r="T1" s="272" t="s">
        <v>16</v>
      </c>
      <c r="U1" s="273"/>
      <c r="V1" s="273"/>
      <c r="W1" s="273"/>
      <c r="X1" s="274"/>
      <c r="Y1" s="5"/>
    </row>
    <row r="2" spans="1:26" ht="33.75" customHeight="1">
      <c r="A2" s="26" t="s">
        <v>0</v>
      </c>
      <c r="B2" s="26" t="s">
        <v>1</v>
      </c>
      <c r="C2" s="26" t="s">
        <v>7</v>
      </c>
      <c r="D2" s="27" t="s">
        <v>12</v>
      </c>
      <c r="E2" s="27"/>
      <c r="F2" s="28" t="s">
        <v>5</v>
      </c>
      <c r="G2" s="28" t="s">
        <v>2</v>
      </c>
      <c r="H2" s="28" t="s">
        <v>3</v>
      </c>
      <c r="I2" s="28" t="s">
        <v>4</v>
      </c>
      <c r="J2" s="28" t="s">
        <v>10</v>
      </c>
      <c r="K2" s="28"/>
      <c r="L2" s="28" t="s">
        <v>5</v>
      </c>
      <c r="M2" s="28" t="s">
        <v>2</v>
      </c>
      <c r="N2" s="28" t="s">
        <v>3</v>
      </c>
      <c r="O2" s="28" t="s">
        <v>4</v>
      </c>
      <c r="P2" s="27" t="s">
        <v>10</v>
      </c>
      <c r="Q2" s="55" t="s">
        <v>6</v>
      </c>
      <c r="R2" s="140" t="s">
        <v>203</v>
      </c>
      <c r="T2" s="104" t="s">
        <v>13</v>
      </c>
      <c r="U2" s="99" t="s">
        <v>5</v>
      </c>
      <c r="V2" s="7" t="s">
        <v>2</v>
      </c>
      <c r="W2" s="7" t="s">
        <v>3</v>
      </c>
      <c r="X2" s="7" t="s">
        <v>4</v>
      </c>
      <c r="Y2" s="7" t="s">
        <v>10</v>
      </c>
      <c r="Z2" s="8" t="s">
        <v>13</v>
      </c>
    </row>
    <row r="3" spans="1:26">
      <c r="A3" s="113" t="s">
        <v>48</v>
      </c>
      <c r="B3" s="113" t="s">
        <v>49</v>
      </c>
      <c r="C3" s="114">
        <v>38686</v>
      </c>
      <c r="D3" s="113">
        <v>1385805</v>
      </c>
      <c r="E3" s="17"/>
      <c r="F3" s="21">
        <v>11.96</v>
      </c>
      <c r="G3" s="21">
        <v>4.04</v>
      </c>
      <c r="H3" s="21">
        <v>36.299999999999997</v>
      </c>
      <c r="I3" s="17">
        <v>15.5</v>
      </c>
      <c r="J3" s="21">
        <v>10.8</v>
      </c>
      <c r="K3" s="21"/>
      <c r="L3" s="17">
        <v>34</v>
      </c>
      <c r="M3" s="17">
        <v>36</v>
      </c>
      <c r="N3" s="17">
        <v>34</v>
      </c>
      <c r="O3" s="17">
        <v>31</v>
      </c>
      <c r="P3" s="30">
        <v>26</v>
      </c>
      <c r="Q3" s="115">
        <v>135</v>
      </c>
      <c r="R3" s="141" t="s">
        <v>201</v>
      </c>
      <c r="S3" s="98"/>
      <c r="T3" s="105"/>
      <c r="U3" s="100"/>
      <c r="V3" s="79"/>
      <c r="W3" s="79"/>
      <c r="X3" s="79"/>
      <c r="Y3" s="79"/>
      <c r="Z3" s="80"/>
    </row>
    <row r="4" spans="1:26">
      <c r="A4" s="247" t="s">
        <v>315</v>
      </c>
      <c r="B4" s="247" t="s">
        <v>297</v>
      </c>
      <c r="C4" s="247">
        <v>2005</v>
      </c>
      <c r="D4" s="248">
        <v>1774732</v>
      </c>
      <c r="E4" s="154"/>
      <c r="F4" s="154">
        <v>1158</v>
      </c>
      <c r="G4" s="154">
        <v>408</v>
      </c>
      <c r="H4" s="154">
        <v>3771</v>
      </c>
      <c r="I4" s="154"/>
      <c r="J4" s="154">
        <v>1168</v>
      </c>
      <c r="K4" s="154"/>
      <c r="L4" s="154">
        <v>33</v>
      </c>
      <c r="M4" s="154">
        <v>36</v>
      </c>
      <c r="N4" s="154">
        <v>31</v>
      </c>
      <c r="O4" s="154"/>
      <c r="P4" s="154">
        <v>31</v>
      </c>
      <c r="Q4" s="245">
        <f t="shared" ref="Q4" si="0">SUM(L4:P4)</f>
        <v>131</v>
      </c>
      <c r="R4" s="246" t="s">
        <v>331</v>
      </c>
      <c r="S4" s="176"/>
      <c r="T4" s="240"/>
      <c r="U4" s="100"/>
      <c r="V4" s="241"/>
      <c r="W4" s="241"/>
      <c r="X4" s="241"/>
      <c r="Y4" s="241"/>
      <c r="Z4" s="240"/>
    </row>
    <row r="5" spans="1:26">
      <c r="A5" s="230" t="s">
        <v>275</v>
      </c>
      <c r="B5" s="230" t="s">
        <v>276</v>
      </c>
      <c r="C5" s="230">
        <v>2006</v>
      </c>
      <c r="D5" s="232">
        <v>1888267</v>
      </c>
      <c r="E5" s="215"/>
      <c r="F5" s="220">
        <v>12.42</v>
      </c>
      <c r="G5" s="220">
        <v>4.43</v>
      </c>
      <c r="H5" s="220" t="s">
        <v>277</v>
      </c>
      <c r="I5" s="215">
        <v>16.5</v>
      </c>
      <c r="J5" s="220">
        <v>11.4</v>
      </c>
      <c r="K5" s="220"/>
      <c r="L5" s="215">
        <v>36</v>
      </c>
      <c r="M5" s="215">
        <v>29</v>
      </c>
      <c r="N5" s="215">
        <v>32</v>
      </c>
      <c r="O5" s="215">
        <v>34</v>
      </c>
      <c r="P5" s="215"/>
      <c r="Q5" s="236">
        <f t="shared" ref="Q5" si="1">SUM(L5:P5)</f>
        <v>131</v>
      </c>
      <c r="R5" s="238" t="s">
        <v>314</v>
      </c>
      <c r="T5" s="105"/>
      <c r="U5" s="100"/>
      <c r="V5" s="79"/>
      <c r="W5" s="79"/>
      <c r="X5" s="79"/>
      <c r="Y5" s="79"/>
      <c r="Z5" s="80"/>
    </row>
    <row r="6" spans="1:26">
      <c r="A6" s="257" t="s">
        <v>332</v>
      </c>
      <c r="B6" s="257" t="s">
        <v>333</v>
      </c>
      <c r="C6" s="257">
        <v>2005</v>
      </c>
      <c r="D6" s="257">
        <v>1502020</v>
      </c>
      <c r="E6" s="252"/>
      <c r="F6" s="253">
        <v>1130</v>
      </c>
      <c r="G6" s="253">
        <v>416</v>
      </c>
      <c r="H6" s="254">
        <v>358</v>
      </c>
      <c r="I6" s="254"/>
      <c r="J6" s="254">
        <v>1148</v>
      </c>
      <c r="K6" s="254"/>
      <c r="L6" s="254">
        <v>32</v>
      </c>
      <c r="M6" s="254">
        <v>34</v>
      </c>
      <c r="N6" s="254">
        <v>35</v>
      </c>
      <c r="O6" s="254"/>
      <c r="P6" s="254">
        <v>29</v>
      </c>
      <c r="Q6" s="260">
        <v>131</v>
      </c>
      <c r="R6" s="251" t="s">
        <v>336</v>
      </c>
      <c r="S6" s="262"/>
      <c r="T6" s="263"/>
      <c r="U6" s="100"/>
      <c r="V6" s="264"/>
      <c r="W6" s="264"/>
      <c r="X6" s="264"/>
      <c r="Y6" s="264"/>
      <c r="Z6" s="263"/>
    </row>
    <row r="7" spans="1:26">
      <c r="A7" s="258" t="s">
        <v>334</v>
      </c>
      <c r="B7" s="258" t="s">
        <v>335</v>
      </c>
      <c r="C7" s="258">
        <v>2005</v>
      </c>
      <c r="D7" s="259">
        <v>1472874</v>
      </c>
      <c r="E7" s="255"/>
      <c r="F7" s="256">
        <v>1140</v>
      </c>
      <c r="G7" s="256">
        <v>415</v>
      </c>
      <c r="H7" s="256">
        <v>355</v>
      </c>
      <c r="I7" s="255"/>
      <c r="J7" s="256">
        <v>1100</v>
      </c>
      <c r="K7" s="256"/>
      <c r="L7" s="255">
        <v>33</v>
      </c>
      <c r="M7" s="255">
        <v>34</v>
      </c>
      <c r="N7" s="255">
        <v>36</v>
      </c>
      <c r="O7" s="255"/>
      <c r="P7" s="255">
        <v>27</v>
      </c>
      <c r="Q7" s="261">
        <v>130</v>
      </c>
      <c r="R7" s="251" t="s">
        <v>336</v>
      </c>
      <c r="S7" s="262"/>
      <c r="T7" s="263"/>
      <c r="U7" s="100"/>
      <c r="V7" s="264"/>
      <c r="W7" s="264"/>
      <c r="X7" s="264"/>
      <c r="Y7" s="264"/>
      <c r="Z7" s="263"/>
    </row>
    <row r="8" spans="1:26">
      <c r="A8" s="123" t="s">
        <v>184</v>
      </c>
      <c r="B8" s="106" t="s">
        <v>185</v>
      </c>
      <c r="C8" s="124">
        <v>2006</v>
      </c>
      <c r="D8" s="120" t="s">
        <v>186</v>
      </c>
      <c r="E8" s="20"/>
      <c r="F8" s="20">
        <v>942</v>
      </c>
      <c r="G8" s="20" t="s">
        <v>187</v>
      </c>
      <c r="H8" s="20">
        <v>3700</v>
      </c>
      <c r="I8" s="20">
        <v>14.2</v>
      </c>
      <c r="J8" s="20">
        <v>1218</v>
      </c>
      <c r="K8" s="20"/>
      <c r="L8" s="38">
        <v>26</v>
      </c>
      <c r="M8" s="20">
        <v>33</v>
      </c>
      <c r="N8" s="20">
        <v>33</v>
      </c>
      <c r="O8" s="20">
        <v>28</v>
      </c>
      <c r="P8" s="20">
        <v>33</v>
      </c>
      <c r="Q8" s="116">
        <v>127</v>
      </c>
      <c r="R8" s="141" t="s">
        <v>198</v>
      </c>
      <c r="T8" s="105"/>
      <c r="U8" s="100"/>
      <c r="V8" s="79"/>
      <c r="W8" s="79"/>
      <c r="X8" s="79"/>
      <c r="Y8" s="79"/>
      <c r="Z8" s="80"/>
    </row>
    <row r="9" spans="1:26">
      <c r="A9" s="107" t="s">
        <v>204</v>
      </c>
      <c r="B9" s="107" t="s">
        <v>205</v>
      </c>
      <c r="C9" s="107">
        <v>2006</v>
      </c>
      <c r="D9" s="106">
        <v>1285908</v>
      </c>
      <c r="E9" s="24"/>
      <c r="F9" s="20">
        <v>14</v>
      </c>
      <c r="G9" s="20">
        <v>4.5</v>
      </c>
      <c r="H9" s="16">
        <v>38.619999999999997</v>
      </c>
      <c r="I9" s="16"/>
      <c r="J9" s="16">
        <v>10.8</v>
      </c>
      <c r="K9" s="16"/>
      <c r="L9" s="16">
        <v>40</v>
      </c>
      <c r="M9" s="16">
        <v>28</v>
      </c>
      <c r="N9" s="16">
        <v>30</v>
      </c>
      <c r="O9" s="16"/>
      <c r="P9" s="16">
        <v>26</v>
      </c>
      <c r="Q9" s="116">
        <f>SUM(L9:P9)</f>
        <v>124</v>
      </c>
      <c r="R9" s="141" t="s">
        <v>214</v>
      </c>
      <c r="T9" s="105"/>
      <c r="U9" s="100"/>
      <c r="V9" s="79"/>
      <c r="W9" s="79"/>
      <c r="X9" s="79"/>
      <c r="Y9" s="79"/>
      <c r="Z9" s="80"/>
    </row>
    <row r="10" spans="1:26">
      <c r="A10" s="249" t="s">
        <v>316</v>
      </c>
      <c r="B10" s="249" t="s">
        <v>317</v>
      </c>
      <c r="C10" s="249">
        <v>2005</v>
      </c>
      <c r="D10" s="249">
        <v>1401967</v>
      </c>
      <c r="E10" s="146"/>
      <c r="F10" s="147">
        <v>1082</v>
      </c>
      <c r="G10" s="147">
        <v>438</v>
      </c>
      <c r="H10" s="148">
        <v>3782</v>
      </c>
      <c r="I10" s="148"/>
      <c r="J10" s="148">
        <v>1179</v>
      </c>
      <c r="K10" s="148"/>
      <c r="L10" s="148">
        <v>31</v>
      </c>
      <c r="M10" s="148">
        <v>30</v>
      </c>
      <c r="N10" s="148">
        <v>31</v>
      </c>
      <c r="O10" s="148"/>
      <c r="P10" s="148">
        <v>31</v>
      </c>
      <c r="Q10" s="245">
        <f t="shared" ref="Q10" si="2">SUM(L10:P10)</f>
        <v>123</v>
      </c>
      <c r="R10" s="246" t="s">
        <v>331</v>
      </c>
      <c r="S10" s="197"/>
      <c r="T10" s="240"/>
      <c r="U10" s="100"/>
      <c r="V10" s="241"/>
      <c r="W10" s="241"/>
      <c r="X10" s="241"/>
      <c r="Y10" s="241"/>
      <c r="Z10" s="240"/>
    </row>
    <row r="11" spans="1:26">
      <c r="A11" s="113" t="s">
        <v>52</v>
      </c>
      <c r="B11" s="113" t="s">
        <v>53</v>
      </c>
      <c r="C11" s="114">
        <v>38624</v>
      </c>
      <c r="D11" s="113">
        <v>1991266</v>
      </c>
      <c r="E11" s="33"/>
      <c r="F11" s="37">
        <v>10.09</v>
      </c>
      <c r="G11" s="37">
        <v>4.3899999999999997</v>
      </c>
      <c r="H11" s="16">
        <v>38.1</v>
      </c>
      <c r="I11" s="16">
        <v>16</v>
      </c>
      <c r="J11" s="16">
        <v>11.2</v>
      </c>
      <c r="K11" s="16"/>
      <c r="L11" s="16">
        <v>28</v>
      </c>
      <c r="M11" s="16">
        <v>30</v>
      </c>
      <c r="N11" s="16">
        <v>30</v>
      </c>
      <c r="O11" s="16">
        <v>33</v>
      </c>
      <c r="P11" s="29">
        <v>28</v>
      </c>
      <c r="Q11" s="116">
        <v>121</v>
      </c>
      <c r="R11" s="141" t="s">
        <v>201</v>
      </c>
      <c r="T11" s="105"/>
      <c r="U11" s="100"/>
      <c r="V11" s="79"/>
      <c r="W11" s="79"/>
      <c r="X11" s="79"/>
      <c r="Y11" s="79"/>
      <c r="Z11" s="80"/>
    </row>
    <row r="12" spans="1:26">
      <c r="A12" s="107" t="s">
        <v>261</v>
      </c>
      <c r="B12" s="107" t="s">
        <v>262</v>
      </c>
      <c r="C12" s="107">
        <v>2005</v>
      </c>
      <c r="D12" s="107">
        <v>2136382</v>
      </c>
      <c r="E12" s="24"/>
      <c r="F12" s="20">
        <v>1090</v>
      </c>
      <c r="G12" s="20">
        <v>423</v>
      </c>
      <c r="H12" s="16">
        <v>409</v>
      </c>
      <c r="I12" s="16">
        <v>110</v>
      </c>
      <c r="J12" s="16">
        <v>1200</v>
      </c>
      <c r="K12" s="16"/>
      <c r="L12" s="16">
        <v>31</v>
      </c>
      <c r="M12" s="16">
        <v>33</v>
      </c>
      <c r="N12" s="16">
        <v>25</v>
      </c>
      <c r="O12" s="29">
        <v>19</v>
      </c>
      <c r="P12" s="16">
        <v>32</v>
      </c>
      <c r="Q12" s="116">
        <v>121</v>
      </c>
      <c r="R12" s="141" t="s">
        <v>263</v>
      </c>
      <c r="T12" s="105"/>
      <c r="U12" s="100"/>
      <c r="V12" s="79"/>
      <c r="W12" s="79"/>
      <c r="X12" s="79"/>
      <c r="Y12" s="79"/>
      <c r="Z12" s="80"/>
    </row>
    <row r="13" spans="1:26">
      <c r="A13" s="108" t="s">
        <v>210</v>
      </c>
      <c r="B13" s="108" t="s">
        <v>211</v>
      </c>
      <c r="C13" s="107">
        <v>2006</v>
      </c>
      <c r="D13" s="128">
        <v>1773830</v>
      </c>
      <c r="E13" s="17"/>
      <c r="F13" s="17">
        <v>11.2</v>
      </c>
      <c r="G13" s="17">
        <v>4.42</v>
      </c>
      <c r="H13" s="16">
        <v>38.5</v>
      </c>
      <c r="I13" s="17"/>
      <c r="J13" s="17">
        <v>11.5</v>
      </c>
      <c r="K13" s="17"/>
      <c r="L13" s="17">
        <v>32</v>
      </c>
      <c r="M13" s="17">
        <v>29</v>
      </c>
      <c r="N13" s="17">
        <v>30</v>
      </c>
      <c r="O13" s="17"/>
      <c r="P13" s="17">
        <v>30</v>
      </c>
      <c r="Q13" s="116">
        <f>SUM(L13:P13)</f>
        <v>121</v>
      </c>
      <c r="R13" s="141" t="s">
        <v>214</v>
      </c>
      <c r="T13" s="105"/>
      <c r="U13" s="100"/>
      <c r="V13" s="79"/>
      <c r="W13" s="79"/>
      <c r="X13" s="79"/>
      <c r="Y13" s="79"/>
      <c r="Z13" s="80"/>
    </row>
    <row r="14" spans="1:26">
      <c r="A14" s="106" t="s">
        <v>68</v>
      </c>
      <c r="B14" s="106" t="s">
        <v>69</v>
      </c>
      <c r="C14" s="109">
        <v>38793</v>
      </c>
      <c r="D14" s="106">
        <v>1417480</v>
      </c>
      <c r="E14" s="24"/>
      <c r="F14" s="43" t="s">
        <v>70</v>
      </c>
      <c r="G14" s="44" t="s">
        <v>71</v>
      </c>
      <c r="H14" s="43" t="s">
        <v>72</v>
      </c>
      <c r="I14" s="16"/>
      <c r="J14" s="43" t="s">
        <v>73</v>
      </c>
      <c r="K14" s="16"/>
      <c r="L14" s="16">
        <v>26</v>
      </c>
      <c r="M14" s="16">
        <v>33</v>
      </c>
      <c r="N14" s="16">
        <v>27</v>
      </c>
      <c r="O14" s="16"/>
      <c r="P14" s="16">
        <v>33</v>
      </c>
      <c r="Q14" s="116">
        <f>SUM(L14:P14)</f>
        <v>119</v>
      </c>
      <c r="R14" s="141" t="s">
        <v>200</v>
      </c>
      <c r="T14" s="105"/>
      <c r="U14" s="100"/>
      <c r="V14" s="79"/>
      <c r="W14" s="79"/>
      <c r="X14" s="79"/>
      <c r="Y14" s="79"/>
      <c r="Z14" s="80"/>
    </row>
    <row r="15" spans="1:26">
      <c r="A15" s="106" t="s">
        <v>208</v>
      </c>
      <c r="B15" s="106" t="s">
        <v>209</v>
      </c>
      <c r="C15" s="107">
        <v>2006</v>
      </c>
      <c r="D15" s="128">
        <v>1597781</v>
      </c>
      <c r="E15" s="24"/>
      <c r="F15" s="18">
        <v>10.5</v>
      </c>
      <c r="G15" s="20">
        <v>4.4000000000000004</v>
      </c>
      <c r="H15" s="20">
        <v>37.5</v>
      </c>
      <c r="I15" s="20"/>
      <c r="J15" s="20">
        <v>11</v>
      </c>
      <c r="K15" s="20"/>
      <c r="L15" s="17">
        <v>30</v>
      </c>
      <c r="M15" s="20">
        <v>30</v>
      </c>
      <c r="N15" s="16">
        <v>32</v>
      </c>
      <c r="O15" s="20"/>
      <c r="P15" s="20">
        <v>27</v>
      </c>
      <c r="Q15" s="116">
        <f>SUM(L15:P15)</f>
        <v>119</v>
      </c>
      <c r="R15" s="141" t="s">
        <v>214</v>
      </c>
      <c r="T15" s="105"/>
      <c r="U15" s="100"/>
      <c r="V15" s="79"/>
      <c r="W15" s="79"/>
      <c r="X15" s="79"/>
      <c r="Y15" s="79"/>
      <c r="Z15" s="80"/>
    </row>
    <row r="16" spans="1:26">
      <c r="A16" s="247" t="s">
        <v>318</v>
      </c>
      <c r="B16" s="247" t="s">
        <v>319</v>
      </c>
      <c r="C16" s="247">
        <v>2006</v>
      </c>
      <c r="D16" s="248">
        <v>1930287</v>
      </c>
      <c r="E16" s="154"/>
      <c r="F16" s="161">
        <v>990</v>
      </c>
      <c r="G16" s="161">
        <v>424</v>
      </c>
      <c r="H16" s="161">
        <v>3881</v>
      </c>
      <c r="I16" s="154">
        <v>145</v>
      </c>
      <c r="J16" s="161">
        <v>1080</v>
      </c>
      <c r="K16" s="161"/>
      <c r="L16" s="154">
        <v>28</v>
      </c>
      <c r="M16" s="154">
        <v>33</v>
      </c>
      <c r="N16" s="154">
        <v>29</v>
      </c>
      <c r="O16" s="154">
        <v>29</v>
      </c>
      <c r="P16" s="154"/>
      <c r="Q16" s="245">
        <f t="shared" ref="Q16" si="3">SUM(L16:P16)</f>
        <v>119</v>
      </c>
      <c r="R16" s="246" t="s">
        <v>331</v>
      </c>
      <c r="S16" s="197"/>
      <c r="T16" s="240"/>
      <c r="U16" s="100"/>
      <c r="V16" s="241"/>
      <c r="W16" s="241"/>
      <c r="X16" s="241"/>
      <c r="Y16" s="241"/>
      <c r="Z16" s="240"/>
    </row>
    <row r="17" spans="1:26">
      <c r="A17" s="107" t="s">
        <v>223</v>
      </c>
      <c r="B17" s="107" t="s">
        <v>224</v>
      </c>
      <c r="C17" s="107">
        <v>2005</v>
      </c>
      <c r="D17" s="107">
        <v>1509486</v>
      </c>
      <c r="E17" s="24"/>
      <c r="F17" s="20">
        <v>1080</v>
      </c>
      <c r="G17" s="20">
        <v>450</v>
      </c>
      <c r="H17" s="16">
        <v>389</v>
      </c>
      <c r="I17" s="16">
        <v>152</v>
      </c>
      <c r="J17" s="16">
        <v>1060</v>
      </c>
      <c r="K17" s="16"/>
      <c r="L17" s="16">
        <v>31</v>
      </c>
      <c r="M17" s="16">
        <v>28</v>
      </c>
      <c r="N17" s="16">
        <v>29</v>
      </c>
      <c r="O17" s="16">
        <v>30</v>
      </c>
      <c r="P17" s="29">
        <v>25</v>
      </c>
      <c r="Q17" s="116">
        <v>118</v>
      </c>
      <c r="R17" s="141" t="s">
        <v>260</v>
      </c>
      <c r="T17" s="105"/>
      <c r="U17" s="100"/>
      <c r="V17" s="79"/>
      <c r="W17" s="79"/>
      <c r="X17" s="79"/>
      <c r="Y17" s="79"/>
      <c r="Z17" s="80"/>
    </row>
    <row r="18" spans="1:26">
      <c r="A18" s="107" t="s">
        <v>212</v>
      </c>
      <c r="B18" s="107" t="s">
        <v>213</v>
      </c>
      <c r="C18" s="107">
        <v>2006</v>
      </c>
      <c r="D18" s="128">
        <v>1758727</v>
      </c>
      <c r="E18" s="24"/>
      <c r="F18" s="20">
        <v>10.5</v>
      </c>
      <c r="G18" s="18">
        <v>4.53</v>
      </c>
      <c r="H18" s="16">
        <v>37.5</v>
      </c>
      <c r="I18" s="16">
        <v>14.5</v>
      </c>
      <c r="J18" s="16"/>
      <c r="K18" s="16"/>
      <c r="L18" s="17">
        <v>30</v>
      </c>
      <c r="M18" s="16">
        <v>27</v>
      </c>
      <c r="N18" s="16">
        <v>32</v>
      </c>
      <c r="O18" s="16">
        <v>29</v>
      </c>
      <c r="P18" s="16"/>
      <c r="Q18" s="116">
        <f>SUM(L18:P18)</f>
        <v>118</v>
      </c>
      <c r="R18" s="141" t="s">
        <v>214</v>
      </c>
      <c r="T18" s="105"/>
      <c r="U18" s="100"/>
      <c r="V18" s="79"/>
      <c r="W18" s="79"/>
      <c r="X18" s="79"/>
      <c r="Y18" s="79"/>
      <c r="Z18" s="80"/>
    </row>
    <row r="19" spans="1:26">
      <c r="A19" s="113" t="s">
        <v>50</v>
      </c>
      <c r="B19" s="113" t="s">
        <v>51</v>
      </c>
      <c r="C19" s="114">
        <v>38837</v>
      </c>
      <c r="D19" s="113">
        <v>1805890</v>
      </c>
      <c r="E19" s="17"/>
      <c r="F19" s="21">
        <v>9.5399999999999991</v>
      </c>
      <c r="G19" s="21">
        <v>4.2300000000000004</v>
      </c>
      <c r="H19" s="21">
        <v>40</v>
      </c>
      <c r="I19" s="17">
        <v>14</v>
      </c>
      <c r="J19" s="21">
        <v>11.6</v>
      </c>
      <c r="K19" s="21"/>
      <c r="L19" s="17">
        <v>26</v>
      </c>
      <c r="M19" s="17">
        <v>33</v>
      </c>
      <c r="N19" s="30">
        <v>26</v>
      </c>
      <c r="O19" s="17">
        <v>27</v>
      </c>
      <c r="P19" s="17">
        <v>30</v>
      </c>
      <c r="Q19" s="115">
        <v>116</v>
      </c>
      <c r="R19" s="141" t="s">
        <v>201</v>
      </c>
      <c r="T19" s="105"/>
      <c r="U19" s="100"/>
      <c r="V19" s="79"/>
      <c r="W19" s="79"/>
      <c r="X19" s="79"/>
      <c r="Y19" s="79"/>
      <c r="Z19" s="80"/>
    </row>
    <row r="20" spans="1:26">
      <c r="A20" s="106" t="s">
        <v>80</v>
      </c>
      <c r="B20" s="106" t="s">
        <v>81</v>
      </c>
      <c r="C20" s="109">
        <v>38587</v>
      </c>
      <c r="D20" s="106">
        <v>1897506</v>
      </c>
      <c r="E20" s="17"/>
      <c r="F20" s="43" t="s">
        <v>82</v>
      </c>
      <c r="G20" s="44" t="s">
        <v>83</v>
      </c>
      <c r="H20" s="43" t="s">
        <v>84</v>
      </c>
      <c r="I20" s="17"/>
      <c r="J20" s="43" t="s">
        <v>85</v>
      </c>
      <c r="K20" s="17"/>
      <c r="L20" s="17">
        <v>27</v>
      </c>
      <c r="M20" s="17">
        <v>31</v>
      </c>
      <c r="N20" s="17">
        <v>27</v>
      </c>
      <c r="O20" s="17"/>
      <c r="P20" s="16">
        <v>31</v>
      </c>
      <c r="Q20" s="115">
        <f>SUM(L20:P20)</f>
        <v>116</v>
      </c>
      <c r="R20" s="141" t="s">
        <v>200</v>
      </c>
      <c r="T20" s="105"/>
      <c r="U20" s="100"/>
      <c r="V20" s="79"/>
      <c r="W20" s="79"/>
      <c r="X20" s="79"/>
      <c r="Y20" s="79"/>
      <c r="Z20" s="80"/>
    </row>
    <row r="21" spans="1:26">
      <c r="A21" s="110" t="s">
        <v>116</v>
      </c>
      <c r="B21" s="110" t="s">
        <v>117</v>
      </c>
      <c r="C21" s="110">
        <v>2006</v>
      </c>
      <c r="D21" s="111">
        <v>1897875</v>
      </c>
      <c r="E21" s="49"/>
      <c r="F21" s="49">
        <v>780</v>
      </c>
      <c r="G21" s="49">
        <v>419</v>
      </c>
      <c r="H21" s="49">
        <v>365</v>
      </c>
      <c r="I21" s="49"/>
      <c r="J21" s="49">
        <v>1096</v>
      </c>
      <c r="K21" s="49"/>
      <c r="L21" s="49">
        <v>21</v>
      </c>
      <c r="M21" s="49">
        <v>34</v>
      </c>
      <c r="N21" s="49">
        <v>34</v>
      </c>
      <c r="O21" s="49"/>
      <c r="P21" s="49">
        <v>27</v>
      </c>
      <c r="Q21" s="117">
        <f>L21+M21+N21+P21</f>
        <v>116</v>
      </c>
      <c r="R21" s="141" t="s">
        <v>199</v>
      </c>
      <c r="T21" s="105"/>
      <c r="U21" s="100"/>
      <c r="V21" s="79"/>
      <c r="W21" s="79"/>
      <c r="X21" s="79"/>
      <c r="Y21" s="79"/>
      <c r="Z21" s="80"/>
    </row>
    <row r="22" spans="1:26">
      <c r="A22" s="108" t="s">
        <v>227</v>
      </c>
      <c r="B22" s="108" t="s">
        <v>228</v>
      </c>
      <c r="C22" s="108">
        <v>2006</v>
      </c>
      <c r="D22" s="112">
        <v>1854702</v>
      </c>
      <c r="E22" s="17"/>
      <c r="F22" s="21">
        <v>1075</v>
      </c>
      <c r="G22" s="21">
        <v>450</v>
      </c>
      <c r="H22" s="21">
        <v>3850</v>
      </c>
      <c r="I22" s="17">
        <v>143</v>
      </c>
      <c r="J22" s="21">
        <v>1015</v>
      </c>
      <c r="K22" s="21"/>
      <c r="L22" s="17">
        <v>30</v>
      </c>
      <c r="M22" s="17">
        <v>28</v>
      </c>
      <c r="N22" s="17">
        <v>30</v>
      </c>
      <c r="O22" s="17">
        <v>28</v>
      </c>
      <c r="P22" s="30">
        <v>22</v>
      </c>
      <c r="Q22" s="116">
        <v>116</v>
      </c>
      <c r="R22" s="141" t="s">
        <v>260</v>
      </c>
      <c r="T22" s="105"/>
      <c r="U22" s="100"/>
      <c r="V22" s="79"/>
      <c r="W22" s="79"/>
      <c r="X22" s="79"/>
      <c r="Y22" s="79"/>
      <c r="Z22" s="80"/>
    </row>
    <row r="23" spans="1:26">
      <c r="A23" s="108" t="s">
        <v>245</v>
      </c>
      <c r="B23" s="108" t="s">
        <v>246</v>
      </c>
      <c r="C23" s="108">
        <v>2006</v>
      </c>
      <c r="D23" s="112">
        <v>1682856</v>
      </c>
      <c r="E23" s="17"/>
      <c r="F23" s="17">
        <v>880</v>
      </c>
      <c r="G23" s="17">
        <v>422</v>
      </c>
      <c r="H23" s="17">
        <v>3805</v>
      </c>
      <c r="I23" s="17">
        <v>125</v>
      </c>
      <c r="J23" s="17">
        <v>1119</v>
      </c>
      <c r="K23" s="17"/>
      <c r="L23" s="17">
        <v>24</v>
      </c>
      <c r="M23" s="17">
        <v>33</v>
      </c>
      <c r="N23" s="17">
        <v>31</v>
      </c>
      <c r="O23" s="30">
        <v>23</v>
      </c>
      <c r="P23" s="17">
        <v>28</v>
      </c>
      <c r="Q23" s="115">
        <v>116</v>
      </c>
      <c r="R23" s="141" t="s">
        <v>260</v>
      </c>
      <c r="T23" s="105"/>
      <c r="U23" s="100"/>
      <c r="V23" s="79"/>
      <c r="W23" s="79"/>
      <c r="X23" s="79"/>
      <c r="Y23" s="79"/>
      <c r="Z23" s="80"/>
    </row>
    <row r="24" spans="1:26">
      <c r="A24" s="106" t="s">
        <v>249</v>
      </c>
      <c r="B24" s="106" t="s">
        <v>145</v>
      </c>
      <c r="C24" s="106">
        <v>2005</v>
      </c>
      <c r="D24" s="106">
        <v>1992601</v>
      </c>
      <c r="E24" s="32"/>
      <c r="F24" s="90">
        <v>990</v>
      </c>
      <c r="G24" s="90">
        <v>435</v>
      </c>
      <c r="H24" s="90">
        <v>3906</v>
      </c>
      <c r="I24" s="90">
        <v>150</v>
      </c>
      <c r="J24" s="90">
        <v>1098</v>
      </c>
      <c r="K24" s="32"/>
      <c r="L24" s="90">
        <v>28</v>
      </c>
      <c r="M24" s="90">
        <v>30</v>
      </c>
      <c r="N24" s="90">
        <v>28</v>
      </c>
      <c r="O24" s="90">
        <v>30</v>
      </c>
      <c r="P24" s="38">
        <v>27</v>
      </c>
      <c r="Q24" s="118">
        <v>116</v>
      </c>
      <c r="R24" s="141" t="s">
        <v>260</v>
      </c>
      <c r="T24" s="105"/>
      <c r="U24" s="100"/>
      <c r="V24" s="79"/>
      <c r="W24" s="79"/>
      <c r="X24" s="79"/>
      <c r="Y24" s="79"/>
      <c r="Z24" s="80"/>
    </row>
    <row r="25" spans="1:26">
      <c r="A25" s="107" t="s">
        <v>216</v>
      </c>
      <c r="B25" s="107" t="s">
        <v>217</v>
      </c>
      <c r="C25" s="107">
        <v>2005</v>
      </c>
      <c r="D25" s="107">
        <v>1462505</v>
      </c>
      <c r="E25" s="24"/>
      <c r="F25" s="20">
        <v>940</v>
      </c>
      <c r="G25" s="20">
        <v>445</v>
      </c>
      <c r="H25" s="16">
        <v>3850</v>
      </c>
      <c r="I25" s="16">
        <v>150</v>
      </c>
      <c r="J25" s="16">
        <v>1040</v>
      </c>
      <c r="K25" s="16"/>
      <c r="L25" s="16">
        <v>26</v>
      </c>
      <c r="M25" s="16">
        <v>29</v>
      </c>
      <c r="N25" s="16">
        <v>30</v>
      </c>
      <c r="O25" s="16">
        <v>30</v>
      </c>
      <c r="P25" s="29">
        <v>23</v>
      </c>
      <c r="Q25" s="116">
        <v>115</v>
      </c>
      <c r="R25" s="141" t="s">
        <v>260</v>
      </c>
      <c r="S25" s="197"/>
      <c r="T25" s="240"/>
      <c r="U25" s="100"/>
      <c r="V25" s="241"/>
      <c r="W25" s="241"/>
      <c r="X25" s="241"/>
      <c r="Y25" s="241"/>
      <c r="Z25" s="240"/>
    </row>
    <row r="26" spans="1:26">
      <c r="A26" s="230" t="s">
        <v>286</v>
      </c>
      <c r="B26" s="230" t="s">
        <v>287</v>
      </c>
      <c r="C26" s="230">
        <v>2006</v>
      </c>
      <c r="D26" s="233">
        <v>1478738</v>
      </c>
      <c r="E26" s="215"/>
      <c r="F26" s="220">
        <v>7.6</v>
      </c>
      <c r="G26" s="220">
        <v>4.58</v>
      </c>
      <c r="H26" s="220">
        <v>36.78</v>
      </c>
      <c r="I26" s="215">
        <v>16.3</v>
      </c>
      <c r="J26" s="220">
        <v>10.1</v>
      </c>
      <c r="K26" s="220"/>
      <c r="L26" s="215"/>
      <c r="M26" s="215">
        <v>26</v>
      </c>
      <c r="N26" s="215">
        <v>33</v>
      </c>
      <c r="O26" s="215">
        <v>34</v>
      </c>
      <c r="P26" s="215">
        <v>22</v>
      </c>
      <c r="Q26" s="236">
        <f t="shared" ref="Q26" si="4">SUM(L26:P26)</f>
        <v>115</v>
      </c>
      <c r="R26" s="238" t="s">
        <v>314</v>
      </c>
      <c r="T26" s="105"/>
      <c r="U26" s="100"/>
      <c r="V26" s="79"/>
      <c r="W26" s="79"/>
      <c r="X26" s="79"/>
      <c r="Y26" s="79"/>
      <c r="Z26" s="80"/>
    </row>
    <row r="27" spans="1:26">
      <c r="A27" s="108" t="s">
        <v>221</v>
      </c>
      <c r="B27" s="108" t="s">
        <v>222</v>
      </c>
      <c r="C27" s="108">
        <v>2005</v>
      </c>
      <c r="D27" s="112">
        <v>1919477</v>
      </c>
      <c r="E27" s="17"/>
      <c r="F27" s="17">
        <v>1110</v>
      </c>
      <c r="G27" s="17">
        <v>445</v>
      </c>
      <c r="H27" s="17">
        <v>3920</v>
      </c>
      <c r="I27" s="17">
        <v>135</v>
      </c>
      <c r="J27" s="17">
        <v>1085</v>
      </c>
      <c r="K27" s="17"/>
      <c r="L27" s="17">
        <v>32</v>
      </c>
      <c r="M27" s="17">
        <v>29</v>
      </c>
      <c r="N27" s="17">
        <v>28</v>
      </c>
      <c r="O27" s="17">
        <v>26</v>
      </c>
      <c r="P27" s="30">
        <v>26</v>
      </c>
      <c r="Q27" s="116">
        <v>115</v>
      </c>
      <c r="R27" s="141" t="s">
        <v>260</v>
      </c>
      <c r="T27" s="105"/>
      <c r="U27" s="100"/>
      <c r="V27" s="79"/>
      <c r="W27" s="79"/>
      <c r="X27" s="79"/>
      <c r="Y27" s="79"/>
      <c r="Z27" s="80"/>
    </row>
    <row r="28" spans="1:26">
      <c r="A28" s="108" t="s">
        <v>206</v>
      </c>
      <c r="B28" s="108" t="s">
        <v>207</v>
      </c>
      <c r="C28" s="107">
        <v>2006</v>
      </c>
      <c r="D28" s="128">
        <v>1773807</v>
      </c>
      <c r="E28" s="17"/>
      <c r="F28" s="18">
        <v>10.5</v>
      </c>
      <c r="G28" s="18">
        <v>4.6500000000000004</v>
      </c>
      <c r="H28" s="18">
        <v>39.119999999999997</v>
      </c>
      <c r="I28" s="17"/>
      <c r="J28" s="18">
        <v>11.5</v>
      </c>
      <c r="K28" s="18"/>
      <c r="L28" s="17">
        <v>30</v>
      </c>
      <c r="M28" s="17">
        <v>26</v>
      </c>
      <c r="N28" s="17">
        <v>28</v>
      </c>
      <c r="O28" s="17"/>
      <c r="P28" s="17">
        <v>30</v>
      </c>
      <c r="Q28" s="116">
        <f>SUM(L28:P28)</f>
        <v>114</v>
      </c>
      <c r="R28" s="141" t="s">
        <v>214</v>
      </c>
      <c r="T28" s="105"/>
      <c r="U28" s="100"/>
      <c r="V28" s="79"/>
      <c r="W28" s="79"/>
      <c r="X28" s="79"/>
      <c r="Y28" s="79"/>
      <c r="Z28" s="80"/>
    </row>
    <row r="29" spans="1:26">
      <c r="A29" s="120" t="s">
        <v>170</v>
      </c>
      <c r="B29" s="108" t="s">
        <v>171</v>
      </c>
      <c r="C29" s="124">
        <v>2005</v>
      </c>
      <c r="D29" s="120" t="s">
        <v>172</v>
      </c>
      <c r="E29" s="17"/>
      <c r="F29" s="17">
        <v>1070</v>
      </c>
      <c r="G29" s="17" t="s">
        <v>173</v>
      </c>
      <c r="H29" s="31" t="s">
        <v>174</v>
      </c>
      <c r="I29" s="17">
        <v>13.1</v>
      </c>
      <c r="J29" s="17">
        <v>940</v>
      </c>
      <c r="K29" s="17"/>
      <c r="L29" s="17">
        <v>30</v>
      </c>
      <c r="M29" s="17">
        <v>30</v>
      </c>
      <c r="N29" s="17">
        <v>28</v>
      </c>
      <c r="O29" s="17">
        <v>25</v>
      </c>
      <c r="P29" s="30">
        <v>18</v>
      </c>
      <c r="Q29" s="116">
        <v>113</v>
      </c>
      <c r="R29" s="141" t="s">
        <v>198</v>
      </c>
      <c r="S29" s="197"/>
      <c r="T29" s="240"/>
      <c r="U29" s="100"/>
      <c r="V29" s="241"/>
      <c r="W29" s="241"/>
      <c r="X29" s="241"/>
      <c r="Y29" s="241"/>
      <c r="Z29" s="240"/>
    </row>
    <row r="30" spans="1:26">
      <c r="A30" s="231" t="s">
        <v>291</v>
      </c>
      <c r="B30" s="231" t="s">
        <v>292</v>
      </c>
      <c r="C30" s="231">
        <v>2006</v>
      </c>
      <c r="D30" s="234">
        <v>1726687</v>
      </c>
      <c r="E30" s="209"/>
      <c r="F30" s="211">
        <v>9.1999999999999993</v>
      </c>
      <c r="G30" s="211">
        <v>4.8</v>
      </c>
      <c r="H30" s="212">
        <v>37.93</v>
      </c>
      <c r="I30" s="212">
        <v>15.6</v>
      </c>
      <c r="J30" s="212">
        <v>10.1</v>
      </c>
      <c r="K30" s="212"/>
      <c r="L30" s="212">
        <v>25</v>
      </c>
      <c r="M30" s="212"/>
      <c r="N30" s="212">
        <v>31</v>
      </c>
      <c r="O30" s="212">
        <v>32</v>
      </c>
      <c r="P30" s="212">
        <v>22</v>
      </c>
      <c r="Q30" s="237">
        <f t="shared" ref="Q30:Q32" si="5">SUM(L30:P30)</f>
        <v>110</v>
      </c>
      <c r="R30" s="238" t="s">
        <v>314</v>
      </c>
      <c r="S30" s="197"/>
      <c r="T30" s="240"/>
      <c r="U30" s="100"/>
      <c r="V30" s="241"/>
      <c r="W30" s="241"/>
      <c r="X30" s="241"/>
      <c r="Y30" s="241"/>
      <c r="Z30" s="240"/>
    </row>
    <row r="31" spans="1:26">
      <c r="A31" s="230" t="s">
        <v>266</v>
      </c>
      <c r="B31" s="230" t="s">
        <v>267</v>
      </c>
      <c r="C31" s="230">
        <v>2005</v>
      </c>
      <c r="D31" s="233">
        <v>2190909</v>
      </c>
      <c r="E31" s="215"/>
      <c r="F31" s="216">
        <v>10.25</v>
      </c>
      <c r="G31" s="216">
        <v>4.75</v>
      </c>
      <c r="H31" s="216">
        <v>40.409999999999997</v>
      </c>
      <c r="I31" s="215">
        <v>15</v>
      </c>
      <c r="J31" s="216">
        <v>10.6</v>
      </c>
      <c r="K31" s="216"/>
      <c r="L31" s="215">
        <v>29</v>
      </c>
      <c r="M31" s="215"/>
      <c r="N31" s="215">
        <v>25</v>
      </c>
      <c r="O31" s="215">
        <v>30</v>
      </c>
      <c r="P31" s="215">
        <v>25</v>
      </c>
      <c r="Q31" s="236">
        <f t="shared" si="5"/>
        <v>109</v>
      </c>
      <c r="R31" s="238" t="s">
        <v>314</v>
      </c>
      <c r="S31" s="197"/>
      <c r="T31" s="240"/>
      <c r="U31" s="100"/>
      <c r="V31" s="241"/>
      <c r="W31" s="241"/>
      <c r="X31" s="241"/>
      <c r="Y31" s="241"/>
      <c r="Z31" s="240"/>
    </row>
    <row r="32" spans="1:26">
      <c r="A32" s="231" t="s">
        <v>264</v>
      </c>
      <c r="B32" s="231" t="s">
        <v>265</v>
      </c>
      <c r="C32" s="231">
        <v>2006</v>
      </c>
      <c r="D32" s="235">
        <v>1707377</v>
      </c>
      <c r="E32" s="209"/>
      <c r="F32" s="211">
        <v>7.35</v>
      </c>
      <c r="G32" s="211">
        <v>4.63</v>
      </c>
      <c r="H32" s="212">
        <v>38.99</v>
      </c>
      <c r="I32" s="212">
        <v>14.7</v>
      </c>
      <c r="J32" s="212">
        <v>10.9</v>
      </c>
      <c r="K32" s="212"/>
      <c r="L32" s="212"/>
      <c r="M32" s="212">
        <v>25</v>
      </c>
      <c r="N32" s="212">
        <v>28</v>
      </c>
      <c r="O32" s="212">
        <v>29</v>
      </c>
      <c r="P32" s="212">
        <v>26</v>
      </c>
      <c r="Q32" s="237">
        <f t="shared" si="5"/>
        <v>108</v>
      </c>
      <c r="R32" s="239" t="s">
        <v>314</v>
      </c>
      <c r="T32" s="105"/>
      <c r="U32" s="100"/>
      <c r="V32" s="79"/>
      <c r="W32" s="79"/>
      <c r="X32" s="79"/>
      <c r="Y32" s="79"/>
      <c r="Z32" s="80"/>
    </row>
    <row r="33" spans="1:26">
      <c r="A33" s="107" t="s">
        <v>26</v>
      </c>
      <c r="B33" s="107" t="s">
        <v>27</v>
      </c>
      <c r="C33" s="107">
        <v>2006</v>
      </c>
      <c r="D33" s="107">
        <v>1534393</v>
      </c>
      <c r="E33" s="24"/>
      <c r="F33" s="20">
        <v>908</v>
      </c>
      <c r="G33" s="20">
        <v>468</v>
      </c>
      <c r="H33" s="16">
        <v>4121</v>
      </c>
      <c r="I33" s="16">
        <v>143</v>
      </c>
      <c r="J33" s="16">
        <v>1133</v>
      </c>
      <c r="K33" s="16"/>
      <c r="L33" s="16">
        <v>25</v>
      </c>
      <c r="M33" s="16">
        <v>25</v>
      </c>
      <c r="N33" s="16">
        <v>24</v>
      </c>
      <c r="O33" s="16">
        <v>28</v>
      </c>
      <c r="P33" s="16">
        <v>29</v>
      </c>
      <c r="Q33" s="116">
        <v>107</v>
      </c>
      <c r="R33" s="141" t="s">
        <v>202</v>
      </c>
      <c r="T33" s="105"/>
      <c r="U33" s="100"/>
      <c r="V33" s="79"/>
      <c r="W33" s="79"/>
      <c r="X33" s="79"/>
      <c r="Y33" s="79"/>
      <c r="Z33" s="80"/>
    </row>
    <row r="34" spans="1:26">
      <c r="A34" s="120" t="s">
        <v>21</v>
      </c>
      <c r="B34" s="107" t="s">
        <v>158</v>
      </c>
      <c r="C34" s="124">
        <v>2005</v>
      </c>
      <c r="D34" s="120" t="s">
        <v>159</v>
      </c>
      <c r="E34" s="24"/>
      <c r="F34" s="20">
        <v>905</v>
      </c>
      <c r="G34" s="20" t="s">
        <v>160</v>
      </c>
      <c r="H34" s="16" t="s">
        <v>161</v>
      </c>
      <c r="I34" s="16">
        <v>13.1</v>
      </c>
      <c r="J34" s="16">
        <v>1078</v>
      </c>
      <c r="K34" s="16"/>
      <c r="L34" s="16">
        <v>25</v>
      </c>
      <c r="M34" s="16">
        <v>27</v>
      </c>
      <c r="N34" s="16">
        <v>29</v>
      </c>
      <c r="O34" s="29">
        <v>25</v>
      </c>
      <c r="P34" s="16">
        <v>26</v>
      </c>
      <c r="Q34" s="116">
        <v>107</v>
      </c>
      <c r="R34" s="141" t="s">
        <v>198</v>
      </c>
      <c r="T34" s="105"/>
      <c r="U34" s="100"/>
      <c r="V34" s="79"/>
      <c r="W34" s="79"/>
      <c r="X34" s="79"/>
      <c r="Y34" s="79"/>
      <c r="Z34" s="80"/>
    </row>
    <row r="35" spans="1:26">
      <c r="A35" s="106" t="s">
        <v>106</v>
      </c>
      <c r="B35" s="106" t="s">
        <v>107</v>
      </c>
      <c r="C35" s="109">
        <v>38889</v>
      </c>
      <c r="D35" s="106">
        <v>1674890</v>
      </c>
      <c r="E35" s="24"/>
      <c r="F35" s="43" t="s">
        <v>108</v>
      </c>
      <c r="G35" s="44" t="s">
        <v>109</v>
      </c>
      <c r="H35" s="43" t="s">
        <v>110</v>
      </c>
      <c r="I35" s="20"/>
      <c r="J35" s="43" t="s">
        <v>111</v>
      </c>
      <c r="K35" s="20"/>
      <c r="L35" s="20">
        <v>28</v>
      </c>
      <c r="M35" s="20">
        <v>28</v>
      </c>
      <c r="N35" s="20">
        <v>24</v>
      </c>
      <c r="O35" s="20"/>
      <c r="P35" s="20">
        <v>26</v>
      </c>
      <c r="Q35" s="115">
        <f>SUM(L35:P35)</f>
        <v>106</v>
      </c>
      <c r="R35" s="141" t="s">
        <v>200</v>
      </c>
      <c r="T35" s="105"/>
      <c r="U35" s="100"/>
      <c r="V35" s="79"/>
      <c r="W35" s="79"/>
      <c r="X35" s="79"/>
      <c r="Y35" s="79"/>
      <c r="Z35" s="80"/>
    </row>
    <row r="36" spans="1:26">
      <c r="A36" s="108" t="s">
        <v>233</v>
      </c>
      <c r="B36" s="108" t="s">
        <v>234</v>
      </c>
      <c r="C36" s="108">
        <v>2006</v>
      </c>
      <c r="D36" s="112">
        <v>2014466</v>
      </c>
      <c r="E36" s="17"/>
      <c r="F36" s="21">
        <v>970</v>
      </c>
      <c r="G36" s="21">
        <v>480</v>
      </c>
      <c r="H36" s="21">
        <v>3978</v>
      </c>
      <c r="I36" s="17">
        <v>150</v>
      </c>
      <c r="J36" s="21">
        <v>990</v>
      </c>
      <c r="K36" s="21"/>
      <c r="L36" s="17">
        <v>27</v>
      </c>
      <c r="M36" s="17">
        <v>22</v>
      </c>
      <c r="N36" s="17">
        <v>27</v>
      </c>
      <c r="O36" s="17">
        <v>30</v>
      </c>
      <c r="P36" s="30">
        <v>21</v>
      </c>
      <c r="Q36" s="116">
        <v>106</v>
      </c>
      <c r="R36" s="141" t="s">
        <v>260</v>
      </c>
      <c r="T36" s="105"/>
      <c r="U36" s="100"/>
      <c r="V36" s="79"/>
      <c r="W36" s="79"/>
      <c r="X36" s="79"/>
      <c r="Y36" s="79"/>
      <c r="Z36" s="80"/>
    </row>
    <row r="37" spans="1:26">
      <c r="A37" s="250" t="s">
        <v>320</v>
      </c>
      <c r="B37" s="250" t="s">
        <v>321</v>
      </c>
      <c r="C37" s="250">
        <v>2006</v>
      </c>
      <c r="D37" s="250">
        <v>1571276</v>
      </c>
      <c r="E37" s="147"/>
      <c r="F37" s="147">
        <v>965</v>
      </c>
      <c r="G37" s="147">
        <v>460</v>
      </c>
      <c r="H37" s="147">
        <v>4138</v>
      </c>
      <c r="I37" s="147"/>
      <c r="J37" s="147">
        <v>1132</v>
      </c>
      <c r="K37" s="147"/>
      <c r="L37" s="147">
        <v>27</v>
      </c>
      <c r="M37" s="147">
        <v>26</v>
      </c>
      <c r="N37" s="147">
        <v>24</v>
      </c>
      <c r="O37" s="147"/>
      <c r="P37" s="147">
        <v>29</v>
      </c>
      <c r="Q37" s="245">
        <f t="shared" ref="Q37" si="6">SUM(L37:P37)</f>
        <v>106</v>
      </c>
      <c r="R37" s="246" t="s">
        <v>331</v>
      </c>
      <c r="S37" s="197"/>
      <c r="T37" s="240"/>
      <c r="U37" s="100"/>
      <c r="V37" s="241"/>
      <c r="W37" s="241"/>
      <c r="X37" s="241"/>
      <c r="Y37" s="241"/>
      <c r="Z37" s="240"/>
    </row>
    <row r="38" spans="1:26">
      <c r="A38" s="107" t="s">
        <v>144</v>
      </c>
      <c r="B38" s="107" t="s">
        <v>145</v>
      </c>
      <c r="C38" s="107">
        <v>2007</v>
      </c>
      <c r="D38" s="107">
        <v>2248194</v>
      </c>
      <c r="E38" s="24"/>
      <c r="F38" s="20"/>
      <c r="G38" s="20">
        <v>444</v>
      </c>
      <c r="H38" s="16">
        <v>3914</v>
      </c>
      <c r="I38" s="16">
        <v>1380</v>
      </c>
      <c r="J38" s="16">
        <v>1020</v>
      </c>
      <c r="K38" s="16"/>
      <c r="L38" s="16"/>
      <c r="M38" s="16">
        <v>29</v>
      </c>
      <c r="N38" s="16">
        <v>28</v>
      </c>
      <c r="O38" s="16">
        <v>27</v>
      </c>
      <c r="P38" s="16">
        <v>22</v>
      </c>
      <c r="Q38" s="116">
        <v>106</v>
      </c>
      <c r="R38" s="141" t="s">
        <v>148</v>
      </c>
      <c r="T38" s="105"/>
      <c r="U38" s="100"/>
      <c r="V38" s="79"/>
      <c r="W38" s="79"/>
      <c r="X38" s="79"/>
      <c r="Y38" s="79"/>
      <c r="Z38" s="80"/>
    </row>
    <row r="39" spans="1:26">
      <c r="A39" s="113" t="s">
        <v>37</v>
      </c>
      <c r="B39" s="113" t="s">
        <v>38</v>
      </c>
      <c r="C39" s="114">
        <v>38751</v>
      </c>
      <c r="D39" s="113">
        <v>2154912</v>
      </c>
      <c r="E39" s="17"/>
      <c r="F39" s="17">
        <v>8.82</v>
      </c>
      <c r="G39" s="17">
        <v>4.5</v>
      </c>
      <c r="H39" s="17">
        <v>42.5</v>
      </c>
      <c r="I39" s="17">
        <v>14.3</v>
      </c>
      <c r="J39" s="17">
        <v>10.65</v>
      </c>
      <c r="K39" s="17"/>
      <c r="L39" s="17">
        <v>24</v>
      </c>
      <c r="M39" s="17">
        <v>28</v>
      </c>
      <c r="N39" s="30">
        <v>16</v>
      </c>
      <c r="O39" s="17">
        <v>28</v>
      </c>
      <c r="P39" s="17">
        <v>25</v>
      </c>
      <c r="Q39" s="115">
        <v>105</v>
      </c>
      <c r="R39" s="141" t="s">
        <v>201</v>
      </c>
      <c r="T39" s="105"/>
      <c r="U39" s="100"/>
      <c r="V39" s="79"/>
      <c r="W39" s="79"/>
      <c r="X39" s="79"/>
      <c r="Y39" s="79"/>
      <c r="Z39" s="80"/>
    </row>
    <row r="40" spans="1:26">
      <c r="A40" s="113" t="s">
        <v>44</v>
      </c>
      <c r="B40" s="113" t="s">
        <v>45</v>
      </c>
      <c r="C40" s="114">
        <v>38978</v>
      </c>
      <c r="D40" s="113">
        <v>2132743</v>
      </c>
      <c r="E40" s="24"/>
      <c r="F40" s="37">
        <v>9.07</v>
      </c>
      <c r="G40" s="37">
        <v>4.3899999999999997</v>
      </c>
      <c r="H40" s="20">
        <v>42.3</v>
      </c>
      <c r="I40" s="20">
        <v>14.3</v>
      </c>
      <c r="J40" s="20">
        <v>10.199999999999999</v>
      </c>
      <c r="K40" s="20"/>
      <c r="L40" s="20">
        <v>25</v>
      </c>
      <c r="M40" s="20">
        <v>30</v>
      </c>
      <c r="N40" s="20">
        <v>22</v>
      </c>
      <c r="O40" s="20">
        <v>28</v>
      </c>
      <c r="P40" s="38">
        <v>22</v>
      </c>
      <c r="Q40" s="118">
        <v>105</v>
      </c>
      <c r="R40" s="141" t="s">
        <v>201</v>
      </c>
      <c r="T40" s="105"/>
      <c r="U40" s="100"/>
      <c r="V40" s="79"/>
      <c r="W40" s="79"/>
      <c r="X40" s="79"/>
      <c r="Y40" s="79"/>
      <c r="Z40" s="80"/>
    </row>
    <row r="41" spans="1:26">
      <c r="A41" s="108" t="s">
        <v>140</v>
      </c>
      <c r="B41" s="108" t="s">
        <v>141</v>
      </c>
      <c r="C41" s="108">
        <v>2006</v>
      </c>
      <c r="D41" s="112">
        <v>2217734</v>
      </c>
      <c r="E41" s="17"/>
      <c r="F41" s="18"/>
      <c r="G41" s="18">
        <v>450</v>
      </c>
      <c r="H41" s="18">
        <v>4146</v>
      </c>
      <c r="I41" s="17">
        <v>1453</v>
      </c>
      <c r="J41" s="18">
        <v>1050</v>
      </c>
      <c r="K41" s="18"/>
      <c r="L41" s="17"/>
      <c r="M41" s="17">
        <v>28</v>
      </c>
      <c r="N41" s="17">
        <v>23</v>
      </c>
      <c r="O41" s="17">
        <v>29</v>
      </c>
      <c r="P41" s="17">
        <v>24</v>
      </c>
      <c r="Q41" s="115">
        <v>104</v>
      </c>
      <c r="R41" s="141" t="s">
        <v>148</v>
      </c>
      <c r="T41" s="105"/>
      <c r="U41" s="100"/>
      <c r="V41" s="79"/>
      <c r="W41" s="79"/>
      <c r="X41" s="79"/>
      <c r="Y41" s="79"/>
      <c r="Z41" s="80"/>
    </row>
    <row r="42" spans="1:26">
      <c r="A42" s="108" t="s">
        <v>28</v>
      </c>
      <c r="B42" s="108" t="s">
        <v>19</v>
      </c>
      <c r="C42" s="108">
        <v>2006</v>
      </c>
      <c r="D42" s="112">
        <v>2040918</v>
      </c>
      <c r="E42" s="17"/>
      <c r="F42" s="18">
        <v>836</v>
      </c>
      <c r="G42" s="18">
        <v>461</v>
      </c>
      <c r="H42" s="18">
        <v>4340</v>
      </c>
      <c r="I42" s="17">
        <v>144</v>
      </c>
      <c r="J42" s="18">
        <v>1109</v>
      </c>
      <c r="K42" s="18"/>
      <c r="L42" s="17">
        <v>22</v>
      </c>
      <c r="M42" s="17">
        <v>26</v>
      </c>
      <c r="N42" s="30">
        <v>20</v>
      </c>
      <c r="O42" s="17">
        <v>28</v>
      </c>
      <c r="P42" s="17">
        <v>27</v>
      </c>
      <c r="Q42" s="115">
        <v>103</v>
      </c>
      <c r="R42" s="141" t="s">
        <v>202</v>
      </c>
      <c r="T42" s="105"/>
      <c r="U42" s="100"/>
      <c r="V42" s="79"/>
      <c r="W42" s="79"/>
      <c r="X42" s="79"/>
      <c r="Y42" s="79"/>
      <c r="Z42" s="80"/>
    </row>
    <row r="43" spans="1:26">
      <c r="A43" s="113" t="s">
        <v>34</v>
      </c>
      <c r="B43" s="113" t="s">
        <v>22</v>
      </c>
      <c r="C43" s="114">
        <v>38833</v>
      </c>
      <c r="D43" s="113">
        <v>1843564</v>
      </c>
      <c r="E43" s="24"/>
      <c r="F43" s="37">
        <v>9</v>
      </c>
      <c r="G43" s="37">
        <v>4.59</v>
      </c>
      <c r="H43" s="16">
        <v>44.8</v>
      </c>
      <c r="I43" s="16">
        <v>14.2</v>
      </c>
      <c r="J43" s="16">
        <v>10.25</v>
      </c>
      <c r="K43" s="16"/>
      <c r="L43" s="16">
        <v>25</v>
      </c>
      <c r="M43" s="16">
        <v>26</v>
      </c>
      <c r="N43" s="29">
        <v>17</v>
      </c>
      <c r="O43" s="16">
        <v>28</v>
      </c>
      <c r="P43" s="16">
        <v>23</v>
      </c>
      <c r="Q43" s="116">
        <v>102</v>
      </c>
      <c r="R43" s="141" t="s">
        <v>201</v>
      </c>
      <c r="T43" s="105"/>
      <c r="U43" s="100"/>
      <c r="V43" s="79"/>
      <c r="W43" s="79"/>
      <c r="X43" s="79"/>
      <c r="Y43" s="79"/>
      <c r="Z43" s="80"/>
    </row>
    <row r="44" spans="1:26">
      <c r="A44" s="107" t="s">
        <v>237</v>
      </c>
      <c r="B44" s="107" t="s">
        <v>238</v>
      </c>
      <c r="C44" s="107">
        <v>2005</v>
      </c>
      <c r="D44" s="107">
        <v>1303475</v>
      </c>
      <c r="E44" s="24"/>
      <c r="F44" s="20">
        <v>1030</v>
      </c>
      <c r="G44" s="20">
        <v>472</v>
      </c>
      <c r="H44" s="92"/>
      <c r="I44" s="16">
        <v>125</v>
      </c>
      <c r="J44" s="16">
        <v>1090</v>
      </c>
      <c r="K44" s="16"/>
      <c r="L44" s="16">
        <v>29</v>
      </c>
      <c r="M44" s="16">
        <v>23</v>
      </c>
      <c r="N44" s="92"/>
      <c r="O44" s="16">
        <v>23</v>
      </c>
      <c r="P44" s="16">
        <v>26</v>
      </c>
      <c r="Q44" s="116">
        <f>SUM(L44:P44)</f>
        <v>101</v>
      </c>
      <c r="R44" s="141" t="s">
        <v>260</v>
      </c>
      <c r="T44" s="105"/>
      <c r="U44" s="100"/>
      <c r="V44" s="79"/>
      <c r="W44" s="79"/>
      <c r="X44" s="79"/>
      <c r="Y44" s="79"/>
      <c r="Z44" s="80"/>
    </row>
    <row r="45" spans="1:26">
      <c r="A45" s="108" t="s">
        <v>241</v>
      </c>
      <c r="B45" s="108" t="s">
        <v>242</v>
      </c>
      <c r="C45" s="108">
        <v>2006</v>
      </c>
      <c r="D45" s="112">
        <v>2041579</v>
      </c>
      <c r="E45" s="17"/>
      <c r="F45" s="21">
        <v>1050</v>
      </c>
      <c r="G45" s="21">
        <v>466</v>
      </c>
      <c r="H45" s="21">
        <v>4150</v>
      </c>
      <c r="I45" s="94"/>
      <c r="J45" s="21">
        <v>1040</v>
      </c>
      <c r="K45" s="21"/>
      <c r="L45" s="17">
        <v>30</v>
      </c>
      <c r="M45" s="17">
        <v>25</v>
      </c>
      <c r="N45" s="17">
        <v>23</v>
      </c>
      <c r="O45" s="94"/>
      <c r="P45" s="17">
        <v>23</v>
      </c>
      <c r="Q45" s="116">
        <f>SUM(L45:P45)</f>
        <v>101</v>
      </c>
      <c r="R45" s="141" t="s">
        <v>260</v>
      </c>
      <c r="T45" s="105"/>
      <c r="U45" s="100"/>
      <c r="V45" s="79"/>
      <c r="W45" s="79"/>
      <c r="X45" s="79"/>
      <c r="Y45" s="79"/>
      <c r="Z45" s="80"/>
    </row>
    <row r="46" spans="1:26">
      <c r="A46" s="106" t="s">
        <v>252</v>
      </c>
      <c r="B46" s="106" t="s">
        <v>253</v>
      </c>
      <c r="C46" s="106">
        <v>2006</v>
      </c>
      <c r="D46" s="106">
        <v>2038683</v>
      </c>
      <c r="E46" s="32"/>
      <c r="F46" s="90">
        <v>940</v>
      </c>
      <c r="G46" s="90">
        <v>430</v>
      </c>
      <c r="H46" s="90">
        <v>3799</v>
      </c>
      <c r="I46" s="90">
        <v>125</v>
      </c>
      <c r="J46" s="93"/>
      <c r="K46" s="32"/>
      <c r="L46" s="90">
        <v>26</v>
      </c>
      <c r="M46" s="90">
        <v>31</v>
      </c>
      <c r="N46" s="90">
        <v>20</v>
      </c>
      <c r="O46" s="90">
        <v>23</v>
      </c>
      <c r="P46" s="93"/>
      <c r="Q46" s="118">
        <f>SUM(L46:P46)</f>
        <v>100</v>
      </c>
      <c r="R46" s="141" t="s">
        <v>260</v>
      </c>
      <c r="T46" s="105"/>
      <c r="U46" s="101"/>
      <c r="V46" s="79"/>
      <c r="W46" s="79"/>
      <c r="X46" s="81"/>
      <c r="Y46" s="81"/>
      <c r="Z46" s="80"/>
    </row>
    <row r="47" spans="1:26">
      <c r="A47" s="123" t="s">
        <v>188</v>
      </c>
      <c r="B47" s="107" t="s">
        <v>189</v>
      </c>
      <c r="C47" s="124">
        <v>2006</v>
      </c>
      <c r="D47" s="123" t="s">
        <v>190</v>
      </c>
      <c r="E47" s="24"/>
      <c r="F47" s="20">
        <v>840</v>
      </c>
      <c r="G47" s="20" t="s">
        <v>191</v>
      </c>
      <c r="H47" s="20" t="s">
        <v>192</v>
      </c>
      <c r="I47" s="20">
        <v>15.6</v>
      </c>
      <c r="J47" s="20">
        <v>980</v>
      </c>
      <c r="K47" s="20"/>
      <c r="L47" s="20">
        <v>23</v>
      </c>
      <c r="M47" s="38">
        <v>17</v>
      </c>
      <c r="N47" s="20">
        <v>25</v>
      </c>
      <c r="O47" s="20">
        <v>32</v>
      </c>
      <c r="P47" s="20">
        <v>20</v>
      </c>
      <c r="Q47" s="116">
        <v>100</v>
      </c>
      <c r="R47" s="141" t="s">
        <v>198</v>
      </c>
      <c r="T47" s="105"/>
      <c r="U47" s="101"/>
      <c r="V47" s="79"/>
      <c r="W47" s="79"/>
      <c r="X47" s="81"/>
      <c r="Y47" s="81"/>
      <c r="Z47" s="80"/>
    </row>
    <row r="48" spans="1:26">
      <c r="A48" s="20" t="s">
        <v>29</v>
      </c>
      <c r="B48" s="20" t="s">
        <v>20</v>
      </c>
      <c r="C48" s="20">
        <v>2006</v>
      </c>
      <c r="D48" s="24">
        <v>1714205</v>
      </c>
      <c r="E48" s="24"/>
      <c r="F48" s="20">
        <v>767</v>
      </c>
      <c r="G48" s="20">
        <v>510</v>
      </c>
      <c r="H48" s="20">
        <v>4023</v>
      </c>
      <c r="I48" s="20">
        <v>153</v>
      </c>
      <c r="J48" s="20">
        <v>1049</v>
      </c>
      <c r="K48" s="20"/>
      <c r="L48" s="20">
        <v>20</v>
      </c>
      <c r="M48" s="38">
        <v>16</v>
      </c>
      <c r="N48" s="20">
        <v>24</v>
      </c>
      <c r="O48" s="20">
        <v>31</v>
      </c>
      <c r="P48" s="20">
        <v>24</v>
      </c>
      <c r="Q48" s="57">
        <v>99</v>
      </c>
      <c r="R48" s="142" t="s">
        <v>202</v>
      </c>
      <c r="T48" s="105"/>
      <c r="U48" s="101"/>
      <c r="V48" s="81"/>
      <c r="W48" s="81"/>
      <c r="X48" s="81"/>
      <c r="Y48" s="81"/>
      <c r="Z48" s="80"/>
    </row>
    <row r="49" spans="1:26">
      <c r="A49" s="35" t="s">
        <v>54</v>
      </c>
      <c r="B49" s="35" t="s">
        <v>55</v>
      </c>
      <c r="C49" s="36">
        <v>38871</v>
      </c>
      <c r="D49" s="35">
        <v>1692309</v>
      </c>
      <c r="E49" s="17"/>
      <c r="F49" s="17">
        <v>5.66</v>
      </c>
      <c r="G49" s="17">
        <v>4.5999999999999996</v>
      </c>
      <c r="H49" s="17">
        <v>41.9</v>
      </c>
      <c r="I49" s="17">
        <v>14</v>
      </c>
      <c r="J49" s="17">
        <v>10.24</v>
      </c>
      <c r="K49" s="17"/>
      <c r="L49" s="30">
        <v>13</v>
      </c>
      <c r="M49" s="17">
        <v>26</v>
      </c>
      <c r="N49" s="17">
        <v>23</v>
      </c>
      <c r="O49" s="17">
        <v>27</v>
      </c>
      <c r="P49" s="17">
        <v>23</v>
      </c>
      <c r="Q49" s="55">
        <v>99</v>
      </c>
      <c r="R49" s="142" t="s">
        <v>201</v>
      </c>
      <c r="T49" s="105"/>
      <c r="U49" s="101"/>
      <c r="V49" s="81"/>
      <c r="W49" s="81"/>
      <c r="X49" s="81"/>
      <c r="Y49" s="81"/>
      <c r="Z49" s="80"/>
    </row>
    <row r="50" spans="1:26">
      <c r="A50" s="35" t="s">
        <v>56</v>
      </c>
      <c r="B50" s="35" t="s">
        <v>57</v>
      </c>
      <c r="C50" s="36">
        <v>38950</v>
      </c>
      <c r="D50" s="35">
        <v>2211693</v>
      </c>
      <c r="E50" s="17"/>
      <c r="F50" s="17">
        <v>9.1999999999999993</v>
      </c>
      <c r="G50" s="17">
        <v>4.7</v>
      </c>
      <c r="H50" s="17">
        <v>42.4</v>
      </c>
      <c r="I50" s="17">
        <v>13.1</v>
      </c>
      <c r="J50" s="17">
        <v>10.7</v>
      </c>
      <c r="K50" s="17"/>
      <c r="L50" s="17">
        <v>25</v>
      </c>
      <c r="M50" s="17">
        <v>24</v>
      </c>
      <c r="N50" s="30">
        <v>22</v>
      </c>
      <c r="O50" s="17">
        <v>25</v>
      </c>
      <c r="P50" s="17">
        <v>25</v>
      </c>
      <c r="Q50" s="55">
        <v>99</v>
      </c>
      <c r="R50" s="142" t="s">
        <v>201</v>
      </c>
    </row>
    <row r="51" spans="1:26">
      <c r="A51" s="24" t="s">
        <v>138</v>
      </c>
      <c r="B51" s="24" t="s">
        <v>139</v>
      </c>
      <c r="C51" s="24">
        <v>2006</v>
      </c>
      <c r="D51" s="24">
        <v>2217617</v>
      </c>
      <c r="E51" s="24"/>
      <c r="F51" s="20"/>
      <c r="G51" s="20">
        <v>475</v>
      </c>
      <c r="H51" s="16">
        <v>4256</v>
      </c>
      <c r="I51" s="16">
        <v>1373</v>
      </c>
      <c r="J51" s="16">
        <v>1096</v>
      </c>
      <c r="K51" s="16"/>
      <c r="L51" s="16"/>
      <c r="M51" s="16">
        <v>23</v>
      </c>
      <c r="N51" s="16">
        <v>21</v>
      </c>
      <c r="O51" s="16">
        <v>26</v>
      </c>
      <c r="P51" s="16">
        <v>27</v>
      </c>
      <c r="Q51" s="56">
        <v>97</v>
      </c>
      <c r="R51" s="142" t="s">
        <v>148</v>
      </c>
    </row>
    <row r="52" spans="1:26">
      <c r="A52" s="35" t="s">
        <v>66</v>
      </c>
      <c r="B52" s="35" t="s">
        <v>67</v>
      </c>
      <c r="C52" s="36">
        <v>38762</v>
      </c>
      <c r="D52" s="35">
        <v>2140036</v>
      </c>
      <c r="E52" s="39"/>
      <c r="F52" s="39">
        <v>9.5</v>
      </c>
      <c r="G52" s="39">
        <v>4.8</v>
      </c>
      <c r="H52" s="39">
        <v>49.1</v>
      </c>
      <c r="I52" s="39">
        <v>13.5</v>
      </c>
      <c r="J52" s="39">
        <v>10.11</v>
      </c>
      <c r="K52" s="39"/>
      <c r="L52" s="39">
        <v>26</v>
      </c>
      <c r="M52" s="39">
        <v>22</v>
      </c>
      <c r="N52" s="40">
        <v>8</v>
      </c>
      <c r="O52" s="39">
        <v>26</v>
      </c>
      <c r="P52" s="39">
        <v>22</v>
      </c>
      <c r="Q52" s="58">
        <v>96</v>
      </c>
      <c r="R52" s="142" t="s">
        <v>201</v>
      </c>
    </row>
    <row r="53" spans="1:26">
      <c r="A53" s="50" t="s">
        <v>193</v>
      </c>
      <c r="B53" s="25" t="s">
        <v>194</v>
      </c>
      <c r="C53" s="51">
        <v>2005</v>
      </c>
      <c r="D53" s="50" t="s">
        <v>195</v>
      </c>
      <c r="E53" s="17"/>
      <c r="F53" s="21">
        <v>1050</v>
      </c>
      <c r="G53" s="21" t="s">
        <v>196</v>
      </c>
      <c r="H53" s="21" t="s">
        <v>197</v>
      </c>
      <c r="I53" s="17">
        <v>12</v>
      </c>
      <c r="J53" s="21">
        <v>1000</v>
      </c>
      <c r="K53" s="21"/>
      <c r="L53" s="17">
        <v>30</v>
      </c>
      <c r="M53" s="17">
        <v>22</v>
      </c>
      <c r="N53" s="17">
        <v>22</v>
      </c>
      <c r="O53" s="17">
        <v>22</v>
      </c>
      <c r="P53" s="30">
        <v>21</v>
      </c>
      <c r="Q53" s="56">
        <v>96</v>
      </c>
      <c r="R53" s="142" t="s">
        <v>198</v>
      </c>
    </row>
    <row r="54" spans="1:26">
      <c r="A54" s="25" t="s">
        <v>30</v>
      </c>
      <c r="B54" s="25" t="s">
        <v>31</v>
      </c>
      <c r="C54" s="25">
        <v>2005</v>
      </c>
      <c r="D54" s="17">
        <v>1791449</v>
      </c>
      <c r="E54" s="17"/>
      <c r="F54" s="17">
        <v>665</v>
      </c>
      <c r="G54" s="17">
        <v>504</v>
      </c>
      <c r="H54" s="17">
        <v>4364</v>
      </c>
      <c r="I54" s="17">
        <v>145</v>
      </c>
      <c r="J54" s="17">
        <v>1070</v>
      </c>
      <c r="K54" s="17"/>
      <c r="L54" s="17">
        <v>17</v>
      </c>
      <c r="M54" s="17">
        <v>17</v>
      </c>
      <c r="N54" s="17">
        <v>19</v>
      </c>
      <c r="O54" s="17">
        <v>29</v>
      </c>
      <c r="P54" s="17">
        <v>25</v>
      </c>
      <c r="Q54" s="55">
        <v>95</v>
      </c>
      <c r="R54" s="142" t="s">
        <v>202</v>
      </c>
    </row>
    <row r="55" spans="1:26" ht="16.5">
      <c r="A55" s="41" t="s">
        <v>92</v>
      </c>
      <c r="B55" s="41" t="s">
        <v>93</v>
      </c>
      <c r="C55" s="42">
        <v>38666</v>
      </c>
      <c r="D55" s="41">
        <v>1452093</v>
      </c>
      <c r="E55" s="24"/>
      <c r="F55" s="43" t="s">
        <v>94</v>
      </c>
      <c r="G55" s="44" t="s">
        <v>77</v>
      </c>
      <c r="H55" s="43" t="s">
        <v>95</v>
      </c>
      <c r="I55" s="16"/>
      <c r="J55" s="43" t="s">
        <v>18</v>
      </c>
      <c r="K55" s="16"/>
      <c r="L55" s="16">
        <v>28</v>
      </c>
      <c r="M55" s="16">
        <v>26</v>
      </c>
      <c r="N55" s="16">
        <v>18</v>
      </c>
      <c r="O55" s="16"/>
      <c r="P55" s="16">
        <v>23</v>
      </c>
      <c r="Q55" s="55">
        <f>SUM(L55:P55)</f>
        <v>95</v>
      </c>
      <c r="R55" s="142" t="s">
        <v>200</v>
      </c>
    </row>
    <row r="56" spans="1:26">
      <c r="A56" s="50" t="s">
        <v>162</v>
      </c>
      <c r="B56" s="25" t="s">
        <v>59</v>
      </c>
      <c r="C56" s="51">
        <v>2005</v>
      </c>
      <c r="D56" s="50" t="s">
        <v>163</v>
      </c>
      <c r="E56" s="17"/>
      <c r="F56" s="52">
        <v>750</v>
      </c>
      <c r="G56" s="18" t="s">
        <v>164</v>
      </c>
      <c r="H56" s="18" t="s">
        <v>165</v>
      </c>
      <c r="I56" s="17">
        <v>14.2</v>
      </c>
      <c r="J56" s="18">
        <v>900</v>
      </c>
      <c r="K56" s="18"/>
      <c r="L56" s="17">
        <v>20</v>
      </c>
      <c r="M56" s="17">
        <v>23</v>
      </c>
      <c r="N56" s="17">
        <v>24</v>
      </c>
      <c r="O56" s="17">
        <v>28</v>
      </c>
      <c r="P56" s="30">
        <v>16</v>
      </c>
      <c r="Q56" s="56">
        <v>95</v>
      </c>
      <c r="R56" s="142" t="s">
        <v>198</v>
      </c>
    </row>
    <row r="57" spans="1:26">
      <c r="A57" s="24" t="s">
        <v>231</v>
      </c>
      <c r="B57" s="24" t="s">
        <v>232</v>
      </c>
      <c r="C57" s="24">
        <v>2006</v>
      </c>
      <c r="D57" s="24">
        <v>1997964</v>
      </c>
      <c r="E57" s="24"/>
      <c r="F57" s="20">
        <v>620</v>
      </c>
      <c r="G57" s="20">
        <v>475</v>
      </c>
      <c r="H57" s="20">
        <v>4220</v>
      </c>
      <c r="I57" s="20">
        <v>135</v>
      </c>
      <c r="J57" s="20">
        <v>1030</v>
      </c>
      <c r="K57" s="20"/>
      <c r="L57" s="38">
        <v>15</v>
      </c>
      <c r="M57" s="20">
        <v>23</v>
      </c>
      <c r="N57" s="20">
        <v>22</v>
      </c>
      <c r="O57" s="20">
        <v>26</v>
      </c>
      <c r="P57" s="20">
        <v>23</v>
      </c>
      <c r="Q57" s="56">
        <v>94</v>
      </c>
      <c r="R57" s="142" t="s">
        <v>260</v>
      </c>
    </row>
    <row r="58" spans="1:26">
      <c r="A58" s="25" t="s">
        <v>143</v>
      </c>
      <c r="B58" s="25" t="s">
        <v>137</v>
      </c>
      <c r="C58" s="25">
        <v>2006</v>
      </c>
      <c r="D58" s="17">
        <v>2217686</v>
      </c>
      <c r="E58" s="17"/>
      <c r="F58" s="17"/>
      <c r="G58" s="17">
        <v>476</v>
      </c>
      <c r="H58" s="17">
        <v>4262</v>
      </c>
      <c r="I58" s="17">
        <v>1418</v>
      </c>
      <c r="J58" s="17">
        <v>1030</v>
      </c>
      <c r="K58" s="17"/>
      <c r="L58" s="17"/>
      <c r="M58" s="17">
        <v>23</v>
      </c>
      <c r="N58" s="17">
        <v>21</v>
      </c>
      <c r="O58" s="17">
        <v>27</v>
      </c>
      <c r="P58" s="17">
        <v>23</v>
      </c>
      <c r="Q58" s="55">
        <v>94</v>
      </c>
      <c r="R58" s="142" t="s">
        <v>148</v>
      </c>
    </row>
    <row r="59" spans="1:26">
      <c r="A59" s="25" t="s">
        <v>235</v>
      </c>
      <c r="B59" s="25" t="s">
        <v>236</v>
      </c>
      <c r="C59" s="25">
        <v>2006</v>
      </c>
      <c r="D59" s="17">
        <v>1983666</v>
      </c>
      <c r="E59" s="17"/>
      <c r="F59" s="22">
        <v>950</v>
      </c>
      <c r="G59" s="22">
        <v>490</v>
      </c>
      <c r="H59" s="22">
        <v>4250</v>
      </c>
      <c r="I59" s="17">
        <v>130</v>
      </c>
      <c r="J59" s="22">
        <v>980</v>
      </c>
      <c r="K59" s="22"/>
      <c r="L59" s="17">
        <v>26</v>
      </c>
      <c r="M59" s="17">
        <v>20</v>
      </c>
      <c r="N59" s="17">
        <v>21</v>
      </c>
      <c r="O59" s="17">
        <v>24</v>
      </c>
      <c r="P59" s="30">
        <v>20</v>
      </c>
      <c r="Q59" s="56">
        <v>91</v>
      </c>
      <c r="R59" s="142" t="s">
        <v>260</v>
      </c>
    </row>
    <row r="60" spans="1:26">
      <c r="A60" s="25" t="s">
        <v>218</v>
      </c>
      <c r="B60" s="20" t="s">
        <v>220</v>
      </c>
      <c r="C60" s="20">
        <v>2005</v>
      </c>
      <c r="D60" s="24">
        <v>1892956</v>
      </c>
      <c r="E60" s="24"/>
      <c r="F60" s="20">
        <v>860</v>
      </c>
      <c r="G60" s="20">
        <v>460</v>
      </c>
      <c r="H60" s="20">
        <v>4220</v>
      </c>
      <c r="I60" s="93"/>
      <c r="J60" s="20">
        <v>950</v>
      </c>
      <c r="K60" s="20"/>
      <c r="L60" s="20">
        <v>23</v>
      </c>
      <c r="M60" s="20">
        <v>26</v>
      </c>
      <c r="N60" s="20">
        <v>22</v>
      </c>
      <c r="O60" s="93"/>
      <c r="P60" s="20">
        <v>18</v>
      </c>
      <c r="Q60" s="56">
        <f>SUM(L60:P60)</f>
        <v>89</v>
      </c>
      <c r="R60" s="142" t="s">
        <v>260</v>
      </c>
    </row>
    <row r="61" spans="1:26">
      <c r="A61" s="24" t="s">
        <v>146</v>
      </c>
      <c r="B61" s="24" t="s">
        <v>147</v>
      </c>
      <c r="C61" s="24">
        <v>2007</v>
      </c>
      <c r="D61" s="24">
        <v>1783013</v>
      </c>
      <c r="E61" s="24"/>
      <c r="F61" s="20"/>
      <c r="G61" s="20">
        <v>518</v>
      </c>
      <c r="H61" s="16">
        <v>4238</v>
      </c>
      <c r="I61" s="16">
        <v>1560</v>
      </c>
      <c r="J61" s="16">
        <v>972</v>
      </c>
      <c r="K61" s="16"/>
      <c r="L61" s="16"/>
      <c r="M61" s="16">
        <v>15</v>
      </c>
      <c r="N61" s="16">
        <v>22</v>
      </c>
      <c r="O61" s="16">
        <v>32</v>
      </c>
      <c r="P61" s="16">
        <v>20</v>
      </c>
      <c r="Q61" s="56">
        <v>89</v>
      </c>
      <c r="R61" s="142" t="s">
        <v>148</v>
      </c>
    </row>
    <row r="62" spans="1:26">
      <c r="A62" s="35" t="s">
        <v>35</v>
      </c>
      <c r="B62" s="35" t="s">
        <v>36</v>
      </c>
      <c r="C62" s="36">
        <v>39061</v>
      </c>
      <c r="D62" s="35">
        <v>1787143</v>
      </c>
      <c r="E62" s="17"/>
      <c r="F62" s="18">
        <v>7.07</v>
      </c>
      <c r="G62" s="18">
        <v>4.8600000000000003</v>
      </c>
      <c r="H62" s="18">
        <v>43.6</v>
      </c>
      <c r="I62" s="17">
        <v>13.2</v>
      </c>
      <c r="J62" s="18">
        <v>10.45</v>
      </c>
      <c r="K62" s="18"/>
      <c r="L62" s="17">
        <v>18</v>
      </c>
      <c r="M62" s="17">
        <v>21</v>
      </c>
      <c r="N62" s="30">
        <v>9</v>
      </c>
      <c r="O62" s="17">
        <v>25</v>
      </c>
      <c r="P62" s="17">
        <v>24</v>
      </c>
      <c r="Q62" s="55">
        <v>88</v>
      </c>
      <c r="R62" s="142" t="s">
        <v>201</v>
      </c>
    </row>
    <row r="63" spans="1:26">
      <c r="A63" s="35" t="s">
        <v>64</v>
      </c>
      <c r="B63" s="35" t="s">
        <v>65</v>
      </c>
      <c r="C63" s="36">
        <v>39062</v>
      </c>
      <c r="D63" s="35">
        <v>1991234</v>
      </c>
      <c r="E63" s="39"/>
      <c r="F63" s="39">
        <v>8.43</v>
      </c>
      <c r="G63" s="39">
        <v>4.9000000000000004</v>
      </c>
      <c r="H63" s="39">
        <v>48.3</v>
      </c>
      <c r="I63" s="39">
        <v>13</v>
      </c>
      <c r="J63" s="39">
        <v>9.75</v>
      </c>
      <c r="K63" s="39"/>
      <c r="L63" s="39">
        <v>23</v>
      </c>
      <c r="M63" s="39">
        <v>20</v>
      </c>
      <c r="N63" s="40">
        <v>10</v>
      </c>
      <c r="O63" s="39">
        <v>25</v>
      </c>
      <c r="P63" s="39">
        <v>20</v>
      </c>
      <c r="Q63" s="58">
        <v>88</v>
      </c>
      <c r="R63" s="142" t="s">
        <v>201</v>
      </c>
    </row>
    <row r="64" spans="1:26">
      <c r="A64" s="35" t="s">
        <v>42</v>
      </c>
      <c r="B64" s="35" t="s">
        <v>43</v>
      </c>
      <c r="C64" s="36">
        <v>38615</v>
      </c>
      <c r="D64" s="35">
        <v>2024704</v>
      </c>
      <c r="E64" s="20"/>
      <c r="F64" s="37">
        <v>7.9</v>
      </c>
      <c r="G64" s="37">
        <v>5</v>
      </c>
      <c r="H64" s="20">
        <v>48.4</v>
      </c>
      <c r="I64" s="20">
        <v>13.5</v>
      </c>
      <c r="J64" s="20">
        <v>9.4</v>
      </c>
      <c r="K64" s="20"/>
      <c r="L64" s="20">
        <v>21</v>
      </c>
      <c r="M64" s="20">
        <v>18</v>
      </c>
      <c r="N64" s="20">
        <v>21</v>
      </c>
      <c r="O64" s="20">
        <v>26</v>
      </c>
      <c r="P64" s="38">
        <v>18</v>
      </c>
      <c r="Q64" s="57">
        <v>86</v>
      </c>
      <c r="R64" s="142" t="s">
        <v>201</v>
      </c>
    </row>
    <row r="65" spans="1:18">
      <c r="A65" s="35" t="s">
        <v>58</v>
      </c>
      <c r="B65" s="35" t="s">
        <v>59</v>
      </c>
      <c r="C65" s="36">
        <v>38936</v>
      </c>
      <c r="D65" s="35">
        <v>1877971</v>
      </c>
      <c r="E65" s="39"/>
      <c r="F65" s="39">
        <v>5.56</v>
      </c>
      <c r="G65" s="39">
        <v>5.07</v>
      </c>
      <c r="H65" s="39">
        <v>44.3</v>
      </c>
      <c r="I65" s="39">
        <v>14.5</v>
      </c>
      <c r="J65" s="39">
        <v>9.6999999999999993</v>
      </c>
      <c r="K65" s="39"/>
      <c r="L65" s="40">
        <v>13</v>
      </c>
      <c r="M65" s="39">
        <v>17</v>
      </c>
      <c r="N65" s="39">
        <v>18</v>
      </c>
      <c r="O65" s="39">
        <v>29</v>
      </c>
      <c r="P65" s="39">
        <v>20</v>
      </c>
      <c r="Q65" s="58">
        <v>84</v>
      </c>
      <c r="R65" s="142" t="s">
        <v>201</v>
      </c>
    </row>
    <row r="66" spans="1:18">
      <c r="A66" s="24" t="s">
        <v>32</v>
      </c>
      <c r="B66" s="24" t="s">
        <v>33</v>
      </c>
      <c r="C66" s="24">
        <v>2005</v>
      </c>
      <c r="D66" s="24">
        <v>1900429</v>
      </c>
      <c r="E66" s="24"/>
      <c r="F66" s="20">
        <v>338</v>
      </c>
      <c r="G66" s="20">
        <v>516</v>
      </c>
      <c r="H66" s="16">
        <v>4270</v>
      </c>
      <c r="I66" s="16">
        <v>135</v>
      </c>
      <c r="J66" s="16">
        <v>992</v>
      </c>
      <c r="K66" s="16"/>
      <c r="L66" s="16">
        <v>12</v>
      </c>
      <c r="M66" s="16">
        <v>15</v>
      </c>
      <c r="N66" s="16">
        <v>21</v>
      </c>
      <c r="O66" s="16">
        <v>26</v>
      </c>
      <c r="P66" s="16">
        <v>21</v>
      </c>
      <c r="Q66" s="56">
        <v>83</v>
      </c>
      <c r="R66" s="142" t="s">
        <v>202</v>
      </c>
    </row>
    <row r="67" spans="1:18" ht="16.5">
      <c r="A67" s="45" t="s">
        <v>102</v>
      </c>
      <c r="B67" s="45" t="s">
        <v>25</v>
      </c>
      <c r="C67" s="42">
        <v>38619</v>
      </c>
      <c r="D67" s="41">
        <v>2154116</v>
      </c>
      <c r="E67" s="20"/>
      <c r="F67" s="43" t="s">
        <v>103</v>
      </c>
      <c r="G67" s="44" t="s">
        <v>89</v>
      </c>
      <c r="H67" s="43" t="s">
        <v>104</v>
      </c>
      <c r="I67" s="20"/>
      <c r="J67" s="43" t="s">
        <v>105</v>
      </c>
      <c r="K67" s="20"/>
      <c r="L67" s="20">
        <v>25</v>
      </c>
      <c r="M67" s="20">
        <v>22</v>
      </c>
      <c r="N67" s="20">
        <v>19</v>
      </c>
      <c r="O67" s="20"/>
      <c r="P67" s="20">
        <v>17</v>
      </c>
      <c r="Q67" s="55">
        <f>SUM(L67:P67)</f>
        <v>83</v>
      </c>
      <c r="R67" s="142" t="s">
        <v>200</v>
      </c>
    </row>
    <row r="68" spans="1:18">
      <c r="A68" s="25" t="s">
        <v>218</v>
      </c>
      <c r="B68" s="25" t="s">
        <v>219</v>
      </c>
      <c r="C68" s="25">
        <v>2005</v>
      </c>
      <c r="D68" s="17">
        <v>1892933</v>
      </c>
      <c r="E68" s="17"/>
      <c r="F68" s="18">
        <v>860</v>
      </c>
      <c r="G68" s="18">
        <v>490</v>
      </c>
      <c r="H68" s="18">
        <v>435</v>
      </c>
      <c r="I68" s="94"/>
      <c r="J68" s="18">
        <v>970</v>
      </c>
      <c r="K68" s="18"/>
      <c r="L68" s="17">
        <v>23</v>
      </c>
      <c r="M68" s="17">
        <v>20</v>
      </c>
      <c r="N68" s="17">
        <v>20</v>
      </c>
      <c r="O68" s="94"/>
      <c r="P68" s="17">
        <v>20</v>
      </c>
      <c r="Q68" s="56">
        <f>SUM(L68:P68)</f>
        <v>83</v>
      </c>
      <c r="R68" s="142" t="s">
        <v>260</v>
      </c>
    </row>
    <row r="69" spans="1:18">
      <c r="A69" s="32" t="s">
        <v>254</v>
      </c>
      <c r="B69" s="32" t="s">
        <v>255</v>
      </c>
      <c r="C69" s="90">
        <v>2005</v>
      </c>
      <c r="D69" s="90">
        <v>2008300</v>
      </c>
      <c r="E69" s="32"/>
      <c r="F69" s="90">
        <v>950</v>
      </c>
      <c r="G69" s="90">
        <v>463</v>
      </c>
      <c r="H69" s="90">
        <v>4559</v>
      </c>
      <c r="I69" s="93"/>
      <c r="J69" s="90">
        <v>928</v>
      </c>
      <c r="K69" s="32"/>
      <c r="L69" s="90">
        <v>26</v>
      </c>
      <c r="M69" s="90">
        <v>25</v>
      </c>
      <c r="N69" s="90">
        <v>14</v>
      </c>
      <c r="O69" s="93"/>
      <c r="P69" s="90">
        <v>17</v>
      </c>
      <c r="Q69" s="58">
        <f>SUM(L69:P69)</f>
        <v>82</v>
      </c>
      <c r="R69" s="142" t="s">
        <v>260</v>
      </c>
    </row>
    <row r="70" spans="1:18">
      <c r="A70" s="35" t="s">
        <v>40</v>
      </c>
      <c r="B70" s="35" t="s">
        <v>41</v>
      </c>
      <c r="C70" s="36">
        <v>38773</v>
      </c>
      <c r="D70" s="35">
        <v>2207053</v>
      </c>
      <c r="E70" s="17"/>
      <c r="F70" s="21">
        <v>7.5</v>
      </c>
      <c r="G70" s="21">
        <v>4.9000000000000004</v>
      </c>
      <c r="H70" s="21">
        <v>45.2</v>
      </c>
      <c r="I70" s="17">
        <v>11.3</v>
      </c>
      <c r="J70" s="21">
        <v>9.8000000000000007</v>
      </c>
      <c r="K70" s="21"/>
      <c r="L70" s="17">
        <v>20</v>
      </c>
      <c r="M70" s="17">
        <v>20</v>
      </c>
      <c r="N70" s="30">
        <v>16</v>
      </c>
      <c r="O70" s="17">
        <v>20</v>
      </c>
      <c r="P70" s="17">
        <v>21</v>
      </c>
      <c r="Q70" s="55">
        <v>81</v>
      </c>
      <c r="R70" s="142" t="s">
        <v>201</v>
      </c>
    </row>
    <row r="71" spans="1:18">
      <c r="A71" s="25" t="s">
        <v>239</v>
      </c>
      <c r="B71" s="25" t="s">
        <v>240</v>
      </c>
      <c r="C71" s="25">
        <v>2006</v>
      </c>
      <c r="D71" s="17">
        <v>1988975</v>
      </c>
      <c r="E71" s="17"/>
      <c r="F71" s="21">
        <v>710</v>
      </c>
      <c r="G71" s="21">
        <v>499</v>
      </c>
      <c r="H71" s="21">
        <v>4590</v>
      </c>
      <c r="I71" s="17">
        <v>140</v>
      </c>
      <c r="J71" s="21">
        <v>950</v>
      </c>
      <c r="K71" s="21"/>
      <c r="L71" s="17">
        <v>18</v>
      </c>
      <c r="M71" s="17">
        <v>18</v>
      </c>
      <c r="N71" s="30">
        <v>15</v>
      </c>
      <c r="O71" s="17">
        <v>27</v>
      </c>
      <c r="P71" s="17">
        <v>18</v>
      </c>
      <c r="Q71" s="56">
        <v>81</v>
      </c>
      <c r="R71" s="142" t="s">
        <v>260</v>
      </c>
    </row>
    <row r="72" spans="1:18">
      <c r="A72" s="24" t="s">
        <v>150</v>
      </c>
      <c r="B72" s="24" t="s">
        <v>151</v>
      </c>
      <c r="C72" s="24">
        <v>2006</v>
      </c>
      <c r="D72" s="24">
        <v>2141983</v>
      </c>
      <c r="E72" s="24"/>
      <c r="F72" s="16">
        <v>743</v>
      </c>
      <c r="G72" s="16">
        <v>492</v>
      </c>
      <c r="H72" s="16">
        <v>4270</v>
      </c>
      <c r="I72" s="16"/>
      <c r="J72" s="16">
        <v>1002</v>
      </c>
      <c r="K72" s="16"/>
      <c r="L72" s="16">
        <v>19</v>
      </c>
      <c r="M72" s="16">
        <v>20</v>
      </c>
      <c r="N72" s="16">
        <v>21</v>
      </c>
      <c r="O72" s="16"/>
      <c r="P72" s="16">
        <v>21</v>
      </c>
      <c r="Q72" s="56">
        <v>81</v>
      </c>
      <c r="R72" s="142" t="s">
        <v>157</v>
      </c>
    </row>
    <row r="73" spans="1:18" ht="16.5">
      <c r="A73" s="45" t="s">
        <v>86</v>
      </c>
      <c r="B73" s="45" t="s">
        <v>87</v>
      </c>
      <c r="C73" s="42">
        <v>38910</v>
      </c>
      <c r="D73" s="41">
        <v>2217960</v>
      </c>
      <c r="E73" s="24"/>
      <c r="F73" s="43" t="s">
        <v>88</v>
      </c>
      <c r="G73" s="44" t="s">
        <v>89</v>
      </c>
      <c r="H73" s="43" t="s">
        <v>90</v>
      </c>
      <c r="I73" s="16"/>
      <c r="J73" s="43" t="s">
        <v>91</v>
      </c>
      <c r="K73" s="16"/>
      <c r="L73" s="16">
        <v>21</v>
      </c>
      <c r="M73" s="16">
        <v>22</v>
      </c>
      <c r="N73" s="16">
        <v>18</v>
      </c>
      <c r="O73" s="16"/>
      <c r="P73" s="16">
        <v>18</v>
      </c>
      <c r="Q73" s="55">
        <f>SUM(L73:P73)</f>
        <v>79</v>
      </c>
      <c r="R73" s="142" t="s">
        <v>200</v>
      </c>
    </row>
    <row r="74" spans="1:18" ht="16.5">
      <c r="A74" s="45" t="s">
        <v>112</v>
      </c>
      <c r="B74" s="45" t="s">
        <v>113</v>
      </c>
      <c r="C74" s="47">
        <v>38890</v>
      </c>
      <c r="D74" s="45">
        <v>2082638</v>
      </c>
      <c r="E74" s="17"/>
      <c r="F74" s="46" t="s">
        <v>114</v>
      </c>
      <c r="G74" s="44" t="s">
        <v>89</v>
      </c>
      <c r="H74" s="46" t="s">
        <v>115</v>
      </c>
      <c r="I74" s="17"/>
      <c r="J74" s="46" t="s">
        <v>79</v>
      </c>
      <c r="K74" s="22"/>
      <c r="L74" s="17">
        <v>25</v>
      </c>
      <c r="M74" s="17">
        <v>22</v>
      </c>
      <c r="N74" s="17">
        <v>14</v>
      </c>
      <c r="O74" s="17"/>
      <c r="P74" s="17">
        <v>16</v>
      </c>
      <c r="Q74" s="55">
        <f>SUM(L74:P74)</f>
        <v>77</v>
      </c>
      <c r="R74" s="142" t="s">
        <v>200</v>
      </c>
    </row>
    <row r="75" spans="1:18">
      <c r="A75" s="32" t="s">
        <v>250</v>
      </c>
      <c r="B75" s="32" t="s">
        <v>251</v>
      </c>
      <c r="C75" s="90">
        <v>2006</v>
      </c>
      <c r="D75" s="90">
        <v>2260293</v>
      </c>
      <c r="E75" s="32"/>
      <c r="F75" s="90">
        <v>590</v>
      </c>
      <c r="G75" s="90">
        <v>475</v>
      </c>
      <c r="H75" s="90">
        <v>4794</v>
      </c>
      <c r="I75" s="90">
        <v>125</v>
      </c>
      <c r="J75" s="90">
        <v>915</v>
      </c>
      <c r="K75" s="32"/>
      <c r="L75" s="90">
        <v>14</v>
      </c>
      <c r="M75" s="90">
        <v>23</v>
      </c>
      <c r="N75" s="38">
        <v>11</v>
      </c>
      <c r="O75" s="90">
        <v>23</v>
      </c>
      <c r="P75" s="90">
        <v>16</v>
      </c>
      <c r="Q75" s="58">
        <v>76</v>
      </c>
      <c r="R75" s="142" t="s">
        <v>260</v>
      </c>
    </row>
    <row r="76" spans="1:18">
      <c r="A76" s="35" t="s">
        <v>39</v>
      </c>
      <c r="B76" s="35" t="s">
        <v>23</v>
      </c>
      <c r="C76" s="36">
        <v>38639</v>
      </c>
      <c r="D76" s="35">
        <v>2181037</v>
      </c>
      <c r="E76" s="24"/>
      <c r="F76" s="37">
        <v>7.02</v>
      </c>
      <c r="G76" s="37">
        <v>4.99</v>
      </c>
      <c r="H76" s="16">
        <v>46.5</v>
      </c>
      <c r="I76" s="16">
        <v>13.5</v>
      </c>
      <c r="J76" s="16"/>
      <c r="K76" s="16"/>
      <c r="L76" s="16">
        <v>18</v>
      </c>
      <c r="M76" s="16">
        <v>18</v>
      </c>
      <c r="N76" s="16">
        <v>13</v>
      </c>
      <c r="O76" s="16">
        <v>26</v>
      </c>
      <c r="P76" s="16"/>
      <c r="Q76" s="56">
        <v>75</v>
      </c>
      <c r="R76" s="142" t="s">
        <v>201</v>
      </c>
    </row>
    <row r="77" spans="1:18">
      <c r="A77" s="33" t="s">
        <v>243</v>
      </c>
      <c r="B77" s="33" t="s">
        <v>244</v>
      </c>
      <c r="C77" s="33">
        <v>2006</v>
      </c>
      <c r="D77" s="33">
        <v>2188436</v>
      </c>
      <c r="E77" s="33"/>
      <c r="F77" s="20">
        <v>840</v>
      </c>
      <c r="G77" s="20">
        <v>522</v>
      </c>
      <c r="H77" s="16">
        <v>550</v>
      </c>
      <c r="I77" s="16">
        <v>125</v>
      </c>
      <c r="J77" s="16">
        <v>890</v>
      </c>
      <c r="K77" s="16"/>
      <c r="L77" s="16">
        <v>23</v>
      </c>
      <c r="M77" s="16">
        <v>14</v>
      </c>
      <c r="N77" s="29">
        <v>2</v>
      </c>
      <c r="O77" s="16">
        <v>23</v>
      </c>
      <c r="P77" s="16">
        <v>15</v>
      </c>
      <c r="Q77" s="56">
        <v>75</v>
      </c>
      <c r="R77" s="142" t="s">
        <v>260</v>
      </c>
    </row>
    <row r="78" spans="1:18" ht="16.5">
      <c r="A78" s="121" t="s">
        <v>74</v>
      </c>
      <c r="B78" s="121" t="s">
        <v>75</v>
      </c>
      <c r="C78" s="125">
        <v>38916</v>
      </c>
      <c r="D78" s="129">
        <v>2088235</v>
      </c>
      <c r="E78" s="61"/>
      <c r="F78" s="132" t="s">
        <v>76</v>
      </c>
      <c r="G78" s="134" t="s">
        <v>77</v>
      </c>
      <c r="H78" s="132" t="s">
        <v>78</v>
      </c>
      <c r="I78" s="62"/>
      <c r="J78" s="132" t="s">
        <v>79</v>
      </c>
      <c r="K78" s="62"/>
      <c r="L78" s="62">
        <v>17</v>
      </c>
      <c r="M78" s="62">
        <v>26</v>
      </c>
      <c r="N78" s="62">
        <v>15</v>
      </c>
      <c r="O78" s="62"/>
      <c r="P78" s="62">
        <v>16</v>
      </c>
      <c r="Q78" s="97">
        <f>SUM(L78:P78)</f>
        <v>74</v>
      </c>
      <c r="R78" s="142" t="s">
        <v>200</v>
      </c>
    </row>
    <row r="79" spans="1:18">
      <c r="A79" s="62" t="s">
        <v>229</v>
      </c>
      <c r="B79" s="62" t="s">
        <v>230</v>
      </c>
      <c r="C79" s="62">
        <v>2006</v>
      </c>
      <c r="D79" s="62">
        <v>1562921</v>
      </c>
      <c r="E79" s="62"/>
      <c r="F79" s="62">
        <v>700</v>
      </c>
      <c r="G79" s="69"/>
      <c r="H79" s="62">
        <v>3890</v>
      </c>
      <c r="I79" s="69"/>
      <c r="J79" s="62">
        <v>1100</v>
      </c>
      <c r="K79" s="62"/>
      <c r="L79" s="62">
        <v>18</v>
      </c>
      <c r="M79" s="69"/>
      <c r="N79" s="62">
        <v>29</v>
      </c>
      <c r="O79" s="69"/>
      <c r="P79" s="62">
        <v>27</v>
      </c>
      <c r="Q79" s="95">
        <f>SUM(L79:P79)</f>
        <v>74</v>
      </c>
      <c r="R79" s="142" t="s">
        <v>260</v>
      </c>
    </row>
    <row r="80" spans="1:18">
      <c r="A80" s="65" t="s">
        <v>155</v>
      </c>
      <c r="B80" s="65" t="s">
        <v>156</v>
      </c>
      <c r="C80" s="65">
        <v>2006</v>
      </c>
      <c r="D80" s="66">
        <v>2195349</v>
      </c>
      <c r="E80" s="66"/>
      <c r="F80" s="66">
        <v>493</v>
      </c>
      <c r="G80" s="66">
        <v>485</v>
      </c>
      <c r="H80" s="66">
        <v>4315</v>
      </c>
      <c r="I80" s="66"/>
      <c r="J80" s="66">
        <v>991</v>
      </c>
      <c r="K80" s="66"/>
      <c r="L80" s="66">
        <v>11</v>
      </c>
      <c r="M80" s="66">
        <v>21</v>
      </c>
      <c r="N80" s="66">
        <v>20</v>
      </c>
      <c r="O80" s="66"/>
      <c r="P80" s="66">
        <v>21</v>
      </c>
      <c r="Q80" s="97">
        <v>73</v>
      </c>
      <c r="R80" s="142" t="s">
        <v>157</v>
      </c>
    </row>
    <row r="81" spans="1:18">
      <c r="A81" s="122" t="s">
        <v>46</v>
      </c>
      <c r="B81" s="122" t="s">
        <v>47</v>
      </c>
      <c r="C81" s="126">
        <v>38991</v>
      </c>
      <c r="D81" s="122">
        <v>2218530</v>
      </c>
      <c r="E81" s="61"/>
      <c r="F81" s="133">
        <v>5.8</v>
      </c>
      <c r="G81" s="133">
        <v>5.33</v>
      </c>
      <c r="H81" s="63">
        <v>50.3</v>
      </c>
      <c r="I81" s="63">
        <v>12</v>
      </c>
      <c r="J81" s="63">
        <v>9.5500000000000007</v>
      </c>
      <c r="K81" s="63"/>
      <c r="L81" s="63">
        <v>14</v>
      </c>
      <c r="M81" s="64">
        <v>12</v>
      </c>
      <c r="N81" s="63">
        <v>17</v>
      </c>
      <c r="O81" s="63">
        <v>22</v>
      </c>
      <c r="P81" s="63">
        <v>19</v>
      </c>
      <c r="Q81" s="95">
        <v>72</v>
      </c>
      <c r="R81" s="142" t="s">
        <v>201</v>
      </c>
    </row>
    <row r="82" spans="1:18">
      <c r="A82" s="65" t="s">
        <v>152</v>
      </c>
      <c r="B82" s="65" t="s">
        <v>149</v>
      </c>
      <c r="C82" s="65">
        <v>2005</v>
      </c>
      <c r="D82" s="66">
        <v>1712158</v>
      </c>
      <c r="E82" s="66"/>
      <c r="F82" s="67">
        <v>495</v>
      </c>
      <c r="G82" s="67">
        <v>532</v>
      </c>
      <c r="H82" s="67">
        <v>4754</v>
      </c>
      <c r="I82" s="66">
        <v>14.5</v>
      </c>
      <c r="J82" s="67">
        <v>954</v>
      </c>
      <c r="K82" s="67"/>
      <c r="L82" s="66">
        <v>11</v>
      </c>
      <c r="M82" s="66">
        <v>12</v>
      </c>
      <c r="N82" s="66">
        <v>11</v>
      </c>
      <c r="O82" s="66">
        <v>29</v>
      </c>
      <c r="P82" s="66">
        <v>19</v>
      </c>
      <c r="Q82" s="97">
        <v>71</v>
      </c>
      <c r="R82" s="142" t="s">
        <v>157</v>
      </c>
    </row>
    <row r="83" spans="1:18">
      <c r="A83" s="89" t="s">
        <v>179</v>
      </c>
      <c r="B83" s="61" t="s">
        <v>180</v>
      </c>
      <c r="C83" s="91">
        <v>2005</v>
      </c>
      <c r="D83" s="89" t="s">
        <v>181</v>
      </c>
      <c r="E83" s="61"/>
      <c r="F83" s="62">
        <v>680</v>
      </c>
      <c r="G83" s="62" t="s">
        <v>182</v>
      </c>
      <c r="H83" s="63" t="s">
        <v>183</v>
      </c>
      <c r="I83" s="63">
        <v>11.3</v>
      </c>
      <c r="J83" s="63">
        <v>926</v>
      </c>
      <c r="K83" s="63"/>
      <c r="L83" s="63">
        <v>17</v>
      </c>
      <c r="M83" s="64">
        <v>16</v>
      </c>
      <c r="N83" s="63">
        <v>16</v>
      </c>
      <c r="O83" s="63">
        <v>20</v>
      </c>
      <c r="P83" s="63">
        <v>17</v>
      </c>
      <c r="Q83" s="95">
        <v>70</v>
      </c>
      <c r="R83" s="142" t="s">
        <v>198</v>
      </c>
    </row>
    <row r="84" spans="1:18">
      <c r="A84" s="65" t="s">
        <v>247</v>
      </c>
      <c r="B84" s="65" t="s">
        <v>248</v>
      </c>
      <c r="C84" s="65">
        <v>2006</v>
      </c>
      <c r="D84" s="66">
        <v>2249811</v>
      </c>
      <c r="E84" s="66"/>
      <c r="F84" s="66">
        <v>690</v>
      </c>
      <c r="G84" s="66">
        <v>522</v>
      </c>
      <c r="H84" s="66">
        <v>5359</v>
      </c>
      <c r="I84" s="66">
        <v>115</v>
      </c>
      <c r="J84" s="66">
        <v>902</v>
      </c>
      <c r="K84" s="66"/>
      <c r="L84" s="66">
        <v>18</v>
      </c>
      <c r="M84" s="66">
        <v>14</v>
      </c>
      <c r="N84" s="70">
        <v>2</v>
      </c>
      <c r="O84" s="66">
        <v>20</v>
      </c>
      <c r="P84" s="66">
        <v>16</v>
      </c>
      <c r="Q84" s="97">
        <v>68</v>
      </c>
      <c r="R84" s="142" t="s">
        <v>260</v>
      </c>
    </row>
    <row r="85" spans="1:18">
      <c r="A85" s="122" t="s">
        <v>60</v>
      </c>
      <c r="B85" s="122" t="s">
        <v>24</v>
      </c>
      <c r="C85" s="126">
        <v>38832</v>
      </c>
      <c r="D85" s="122">
        <v>2147616</v>
      </c>
      <c r="E85" s="130"/>
      <c r="F85" s="130">
        <v>6.78</v>
      </c>
      <c r="G85" s="130">
        <v>5.04</v>
      </c>
      <c r="H85" s="130">
        <v>4.8099999999999996</v>
      </c>
      <c r="I85" s="130">
        <v>12</v>
      </c>
      <c r="J85" s="130">
        <v>9.1999999999999993</v>
      </c>
      <c r="K85" s="130"/>
      <c r="L85" s="130">
        <v>17</v>
      </c>
      <c r="M85" s="130">
        <v>10</v>
      </c>
      <c r="N85" s="130">
        <v>22</v>
      </c>
      <c r="O85" s="130"/>
      <c r="P85" s="130">
        <v>17</v>
      </c>
      <c r="Q85" s="137">
        <v>66</v>
      </c>
      <c r="R85" s="142" t="s">
        <v>201</v>
      </c>
    </row>
    <row r="86" spans="1:18">
      <c r="A86" s="77" t="s">
        <v>121</v>
      </c>
      <c r="B86" s="77" t="s">
        <v>122</v>
      </c>
      <c r="C86" s="77">
        <v>2006</v>
      </c>
      <c r="D86" s="77">
        <v>2096554</v>
      </c>
      <c r="E86" s="77"/>
      <c r="F86" s="77" t="s">
        <v>123</v>
      </c>
      <c r="G86" s="77">
        <v>477</v>
      </c>
      <c r="H86" s="77">
        <v>492</v>
      </c>
      <c r="I86" s="77"/>
      <c r="J86" s="77">
        <v>880</v>
      </c>
      <c r="K86" s="77"/>
      <c r="L86" s="136">
        <v>17</v>
      </c>
      <c r="M86" s="77">
        <v>23</v>
      </c>
      <c r="N86" s="136">
        <v>8</v>
      </c>
      <c r="O86" s="77"/>
      <c r="P86" s="136">
        <v>15</v>
      </c>
      <c r="Q86" s="137">
        <f>SUM(L86:P86)</f>
        <v>63</v>
      </c>
      <c r="R86" s="142" t="s">
        <v>136</v>
      </c>
    </row>
    <row r="87" spans="1:18">
      <c r="A87" s="122" t="s">
        <v>60</v>
      </c>
      <c r="B87" s="122" t="s">
        <v>61</v>
      </c>
      <c r="C87" s="126">
        <v>38832</v>
      </c>
      <c r="D87" s="122">
        <v>2147626</v>
      </c>
      <c r="E87" s="130"/>
      <c r="F87" s="130">
        <v>6.47</v>
      </c>
      <c r="G87" s="130"/>
      <c r="H87" s="130"/>
      <c r="I87" s="130">
        <v>13.1</v>
      </c>
      <c r="J87" s="130">
        <v>10.15</v>
      </c>
      <c r="K87" s="130"/>
      <c r="L87" s="130">
        <v>16</v>
      </c>
      <c r="M87" s="130"/>
      <c r="N87" s="130"/>
      <c r="O87" s="130">
        <v>25</v>
      </c>
      <c r="P87" s="130">
        <v>22</v>
      </c>
      <c r="Q87" s="137">
        <v>63</v>
      </c>
      <c r="R87" s="142" t="s">
        <v>201</v>
      </c>
    </row>
    <row r="88" spans="1:18">
      <c r="A88" s="89" t="s">
        <v>175</v>
      </c>
      <c r="B88" s="61" t="s">
        <v>23</v>
      </c>
      <c r="C88" s="91">
        <v>2005</v>
      </c>
      <c r="D88" s="89" t="s">
        <v>176</v>
      </c>
      <c r="E88" s="61"/>
      <c r="F88" s="62">
        <v>520</v>
      </c>
      <c r="G88" s="62" t="s">
        <v>177</v>
      </c>
      <c r="H88" s="63" t="s">
        <v>178</v>
      </c>
      <c r="I88" s="63">
        <v>11.3</v>
      </c>
      <c r="J88" s="63">
        <v>800</v>
      </c>
      <c r="K88" s="63"/>
      <c r="L88" s="63">
        <v>12</v>
      </c>
      <c r="M88" s="63">
        <v>14</v>
      </c>
      <c r="N88" s="63">
        <v>16</v>
      </c>
      <c r="O88" s="63">
        <v>20</v>
      </c>
      <c r="P88" s="64">
        <v>10</v>
      </c>
      <c r="Q88" s="95">
        <v>62</v>
      </c>
      <c r="R88" s="142" t="s">
        <v>198</v>
      </c>
    </row>
    <row r="89" spans="1:18">
      <c r="A89" s="89" t="s">
        <v>166</v>
      </c>
      <c r="B89" s="62" t="s">
        <v>61</v>
      </c>
      <c r="C89" s="91">
        <v>2006</v>
      </c>
      <c r="D89" s="89" t="s">
        <v>167</v>
      </c>
      <c r="E89" s="61"/>
      <c r="F89" s="62">
        <v>490</v>
      </c>
      <c r="G89" s="62" t="s">
        <v>168</v>
      </c>
      <c r="H89" s="62" t="s">
        <v>169</v>
      </c>
      <c r="I89" s="62">
        <v>14.2</v>
      </c>
      <c r="J89" s="62">
        <v>800</v>
      </c>
      <c r="K89" s="62"/>
      <c r="L89" s="62">
        <v>11</v>
      </c>
      <c r="M89" s="62">
        <v>11</v>
      </c>
      <c r="N89" s="62">
        <v>10</v>
      </c>
      <c r="O89" s="62">
        <v>28</v>
      </c>
      <c r="P89" s="74">
        <v>10</v>
      </c>
      <c r="Q89" s="95">
        <v>60</v>
      </c>
      <c r="R89" s="142" t="s">
        <v>198</v>
      </c>
    </row>
    <row r="90" spans="1:18">
      <c r="A90" s="77" t="s">
        <v>133</v>
      </c>
      <c r="B90" s="77" t="s">
        <v>134</v>
      </c>
      <c r="C90" s="77">
        <v>2006</v>
      </c>
      <c r="D90" s="77">
        <v>1791693</v>
      </c>
      <c r="E90" s="77"/>
      <c r="F90" s="77" t="s">
        <v>135</v>
      </c>
      <c r="G90" s="77">
        <v>525</v>
      </c>
      <c r="H90" s="77">
        <v>522</v>
      </c>
      <c r="I90" s="77"/>
      <c r="J90" s="77">
        <v>930</v>
      </c>
      <c r="K90" s="77"/>
      <c r="L90" s="136">
        <v>23</v>
      </c>
      <c r="M90" s="77">
        <v>13</v>
      </c>
      <c r="N90" s="136">
        <v>1</v>
      </c>
      <c r="O90" s="77"/>
      <c r="P90" s="136">
        <v>18</v>
      </c>
      <c r="Q90" s="137">
        <f>SUM(L90:P90)</f>
        <v>55</v>
      </c>
      <c r="R90" s="142" t="s">
        <v>136</v>
      </c>
    </row>
    <row r="91" spans="1:18" ht="16.5">
      <c r="A91" s="121" t="s">
        <v>96</v>
      </c>
      <c r="B91" s="121" t="s">
        <v>97</v>
      </c>
      <c r="C91" s="125">
        <v>38771</v>
      </c>
      <c r="D91" s="129">
        <v>2107411</v>
      </c>
      <c r="E91" s="66"/>
      <c r="F91" s="131" t="s">
        <v>98</v>
      </c>
      <c r="G91" s="134" t="s">
        <v>99</v>
      </c>
      <c r="H91" s="131" t="s">
        <v>100</v>
      </c>
      <c r="I91" s="66"/>
      <c r="J91" s="131" t="s">
        <v>101</v>
      </c>
      <c r="K91" s="73"/>
      <c r="L91" s="66">
        <v>21</v>
      </c>
      <c r="M91" s="66">
        <v>18</v>
      </c>
      <c r="N91" s="66">
        <v>6</v>
      </c>
      <c r="O91" s="66"/>
      <c r="P91" s="66">
        <v>10</v>
      </c>
      <c r="Q91" s="97">
        <f>SUM(L91:P91)</f>
        <v>55</v>
      </c>
      <c r="R91" s="142" t="s">
        <v>200</v>
      </c>
    </row>
    <row r="92" spans="1:18">
      <c r="A92" s="62" t="s">
        <v>142</v>
      </c>
      <c r="B92" s="62" t="s">
        <v>128</v>
      </c>
      <c r="C92" s="62">
        <v>2005</v>
      </c>
      <c r="D92" s="61">
        <v>2224002</v>
      </c>
      <c r="E92" s="61"/>
      <c r="F92" s="62">
        <v>450</v>
      </c>
      <c r="G92" s="62">
        <v>518</v>
      </c>
      <c r="H92" s="62">
        <v>4770</v>
      </c>
      <c r="I92" s="62"/>
      <c r="J92" s="62">
        <v>940</v>
      </c>
      <c r="K92" s="62"/>
      <c r="L92" s="62">
        <v>10</v>
      </c>
      <c r="M92" s="62">
        <v>15</v>
      </c>
      <c r="N92" s="62">
        <v>11</v>
      </c>
      <c r="O92" s="62"/>
      <c r="P92" s="62">
        <v>18</v>
      </c>
      <c r="Q92" s="96">
        <v>54</v>
      </c>
      <c r="R92" s="142" t="s">
        <v>148</v>
      </c>
    </row>
    <row r="93" spans="1:18">
      <c r="A93" s="77" t="s">
        <v>124</v>
      </c>
      <c r="B93" s="77" t="s">
        <v>125</v>
      </c>
      <c r="C93" s="77">
        <v>2005</v>
      </c>
      <c r="D93" s="77">
        <v>1734524</v>
      </c>
      <c r="E93" s="77"/>
      <c r="F93" s="77" t="s">
        <v>126</v>
      </c>
      <c r="G93" s="77">
        <v>526</v>
      </c>
      <c r="H93" s="77">
        <v>546</v>
      </c>
      <c r="I93" s="77"/>
      <c r="J93" s="77">
        <v>890</v>
      </c>
      <c r="K93" s="77"/>
      <c r="L93" s="136">
        <v>23</v>
      </c>
      <c r="M93" s="77">
        <v>13</v>
      </c>
      <c r="N93" s="136">
        <v>1</v>
      </c>
      <c r="O93" s="77"/>
      <c r="P93" s="136">
        <v>15</v>
      </c>
      <c r="Q93" s="137">
        <f>SUM(L93:P93)</f>
        <v>52</v>
      </c>
      <c r="R93" s="142" t="s">
        <v>136</v>
      </c>
    </row>
    <row r="94" spans="1:18">
      <c r="A94" s="62" t="s">
        <v>153</v>
      </c>
      <c r="B94" s="62" t="s">
        <v>154</v>
      </c>
      <c r="C94" s="63">
        <v>2006</v>
      </c>
      <c r="D94" s="61">
        <v>1926677</v>
      </c>
      <c r="E94" s="61"/>
      <c r="F94" s="63">
        <v>575</v>
      </c>
      <c r="G94" s="63">
        <v>537</v>
      </c>
      <c r="H94" s="63">
        <v>4821</v>
      </c>
      <c r="I94" s="63"/>
      <c r="J94" s="63">
        <v>916</v>
      </c>
      <c r="K94" s="62"/>
      <c r="L94" s="62">
        <v>14</v>
      </c>
      <c r="M94" s="62">
        <v>11</v>
      </c>
      <c r="N94" s="62">
        <v>10</v>
      </c>
      <c r="O94" s="62"/>
      <c r="P94" s="62">
        <v>17</v>
      </c>
      <c r="Q94" s="96">
        <v>52</v>
      </c>
      <c r="R94" s="142" t="s">
        <v>157</v>
      </c>
    </row>
    <row r="95" spans="1:18">
      <c r="A95" s="77" t="s">
        <v>118</v>
      </c>
      <c r="B95" s="77" t="s">
        <v>119</v>
      </c>
      <c r="C95" s="77">
        <v>2005</v>
      </c>
      <c r="D95" s="77">
        <v>2203580</v>
      </c>
      <c r="E95" s="77"/>
      <c r="F95" s="77" t="s">
        <v>120</v>
      </c>
      <c r="G95" s="77">
        <v>513</v>
      </c>
      <c r="H95" s="77">
        <v>525</v>
      </c>
      <c r="I95" s="77"/>
      <c r="J95" s="77">
        <v>825</v>
      </c>
      <c r="K95" s="77"/>
      <c r="L95" s="136">
        <v>14</v>
      </c>
      <c r="M95" s="77">
        <v>16</v>
      </c>
      <c r="N95" s="136">
        <v>1</v>
      </c>
      <c r="O95" s="77"/>
      <c r="P95" s="136">
        <v>12</v>
      </c>
      <c r="Q95" s="137">
        <f>SUM(L95:P95)</f>
        <v>43</v>
      </c>
      <c r="R95" s="142" t="s">
        <v>136</v>
      </c>
    </row>
    <row r="96" spans="1:18">
      <c r="A96" s="77" t="s">
        <v>256</v>
      </c>
      <c r="B96" s="77" t="s">
        <v>257</v>
      </c>
      <c r="C96" s="78">
        <v>2006</v>
      </c>
      <c r="D96" s="78">
        <v>2188410</v>
      </c>
      <c r="E96" s="77"/>
      <c r="F96" s="78">
        <v>750</v>
      </c>
      <c r="G96" s="69"/>
      <c r="H96" s="69"/>
      <c r="I96" s="69"/>
      <c r="J96" s="78">
        <v>1024</v>
      </c>
      <c r="K96" s="77"/>
      <c r="L96" s="78">
        <v>20</v>
      </c>
      <c r="M96" s="69"/>
      <c r="N96" s="69"/>
      <c r="O96" s="69"/>
      <c r="P96" s="78">
        <v>23</v>
      </c>
      <c r="Q96" s="137">
        <f>SUM(L96:P96)</f>
        <v>43</v>
      </c>
      <c r="R96" s="142" t="s">
        <v>260</v>
      </c>
    </row>
    <row r="97" spans="1:18">
      <c r="A97" s="77" t="s">
        <v>130</v>
      </c>
      <c r="B97" s="77" t="s">
        <v>131</v>
      </c>
      <c r="C97" s="77">
        <v>2005</v>
      </c>
      <c r="D97" s="77">
        <v>2204267</v>
      </c>
      <c r="E97" s="77"/>
      <c r="F97" s="77" t="s">
        <v>132</v>
      </c>
      <c r="G97" s="77">
        <v>555</v>
      </c>
      <c r="H97" s="77">
        <v>529</v>
      </c>
      <c r="I97" s="77"/>
      <c r="J97" s="77">
        <v>840</v>
      </c>
      <c r="K97" s="77"/>
      <c r="L97" s="136">
        <v>14</v>
      </c>
      <c r="M97" s="77">
        <v>8</v>
      </c>
      <c r="N97" s="136">
        <v>1</v>
      </c>
      <c r="O97" s="77"/>
      <c r="P97" s="136">
        <v>13</v>
      </c>
      <c r="Q97" s="137">
        <f>SUM(L97:P97)</f>
        <v>36</v>
      </c>
      <c r="R97" s="142" t="s">
        <v>136</v>
      </c>
    </row>
    <row r="98" spans="1:18">
      <c r="A98" s="77" t="s">
        <v>127</v>
      </c>
      <c r="B98" s="77" t="s">
        <v>128</v>
      </c>
      <c r="C98" s="77">
        <v>2006</v>
      </c>
      <c r="D98" s="77">
        <v>2204284</v>
      </c>
      <c r="E98" s="77"/>
      <c r="F98" s="77" t="s">
        <v>129</v>
      </c>
      <c r="G98" s="77">
        <v>555</v>
      </c>
      <c r="H98" s="77">
        <v>539</v>
      </c>
      <c r="I98" s="77"/>
      <c r="J98" s="77">
        <v>810</v>
      </c>
      <c r="K98" s="77"/>
      <c r="L98" s="136">
        <v>12</v>
      </c>
      <c r="M98" s="77">
        <v>8</v>
      </c>
      <c r="N98" s="136">
        <v>1</v>
      </c>
      <c r="O98" s="77"/>
      <c r="P98" s="136">
        <v>11</v>
      </c>
      <c r="Q98" s="137">
        <f>SUM(L98:P98)</f>
        <v>32</v>
      </c>
      <c r="R98" s="142" t="s">
        <v>136</v>
      </c>
    </row>
    <row r="99" spans="1:18">
      <c r="A99" s="61" t="s">
        <v>225</v>
      </c>
      <c r="B99" s="61" t="s">
        <v>226</v>
      </c>
      <c r="C99" s="61">
        <v>2006</v>
      </c>
      <c r="D99" s="61">
        <v>1478107</v>
      </c>
      <c r="E99" s="61"/>
      <c r="F99" s="69"/>
      <c r="G99" s="69"/>
      <c r="H99" s="71"/>
      <c r="I99" s="63">
        <v>156</v>
      </c>
      <c r="J99" s="71"/>
      <c r="K99" s="72"/>
      <c r="L99" s="71"/>
      <c r="M99" s="71"/>
      <c r="N99" s="71"/>
      <c r="O99" s="63">
        <v>32</v>
      </c>
      <c r="P99" s="71"/>
      <c r="Q99" s="95">
        <f>SUM(L99:P99)</f>
        <v>32</v>
      </c>
      <c r="R99" s="142" t="s">
        <v>260</v>
      </c>
    </row>
    <row r="100" spans="1:18">
      <c r="A100" s="122" t="s">
        <v>62</v>
      </c>
      <c r="B100" s="122" t="s">
        <v>63</v>
      </c>
      <c r="C100" s="126">
        <v>38800</v>
      </c>
      <c r="D100" s="122">
        <v>2222511</v>
      </c>
      <c r="E100" s="130"/>
      <c r="F100" s="130"/>
      <c r="G100" s="130"/>
      <c r="H100" s="130"/>
      <c r="I100" s="130">
        <v>12</v>
      </c>
      <c r="J100" s="130"/>
      <c r="K100" s="130"/>
      <c r="L100" s="130"/>
      <c r="M100" s="130"/>
      <c r="N100" s="130"/>
      <c r="O100" s="130">
        <v>22</v>
      </c>
      <c r="P100" s="130"/>
      <c r="Q100" s="137">
        <v>22</v>
      </c>
      <c r="R100" s="142" t="s">
        <v>201</v>
      </c>
    </row>
    <row r="101" spans="1:18">
      <c r="A101" s="87" t="s">
        <v>258</v>
      </c>
      <c r="B101" s="87" t="s">
        <v>259</v>
      </c>
      <c r="C101" s="127">
        <v>2005</v>
      </c>
      <c r="D101" s="127">
        <v>2249802</v>
      </c>
      <c r="E101" s="87"/>
      <c r="F101" s="127">
        <v>520</v>
      </c>
      <c r="G101" s="135"/>
      <c r="H101" s="135"/>
      <c r="I101" s="135"/>
      <c r="J101" s="127">
        <v>775</v>
      </c>
      <c r="K101" s="87"/>
      <c r="L101" s="127">
        <v>12</v>
      </c>
      <c r="M101" s="135"/>
      <c r="N101" s="135"/>
      <c r="O101" s="135"/>
      <c r="P101" s="127">
        <v>9</v>
      </c>
      <c r="Q101" s="138">
        <f>SUM(L101:P101)</f>
        <v>21</v>
      </c>
      <c r="R101" s="142" t="s">
        <v>260</v>
      </c>
    </row>
  </sheetData>
  <sortState ref="A3:R90">
    <sortCondition descending="1" ref="Q3:Q90"/>
    <sortCondition ref="R3:R90"/>
  </sortState>
  <mergeCells count="4">
    <mergeCell ref="F1:J1"/>
    <mergeCell ref="L1:P1"/>
    <mergeCell ref="A1:D1"/>
    <mergeCell ref="T1:X1"/>
  </mergeCells>
  <pageMargins left="0.2" right="0.13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5"/>
  <sheetViews>
    <sheetView topLeftCell="A106" workbookViewId="0">
      <selection activeCell="A116" sqref="A116:R119"/>
    </sheetView>
  </sheetViews>
  <sheetFormatPr baseColWidth="10" defaultRowHeight="15"/>
  <cols>
    <col min="1" max="1" width="19.7109375" customWidth="1"/>
    <col min="2" max="2" width="14.85546875" customWidth="1"/>
    <col min="3" max="3" width="14" customWidth="1"/>
    <col min="4" max="4" width="13.42578125" customWidth="1"/>
    <col min="5" max="5" width="2" customWidth="1"/>
    <col min="11" max="11" width="2" customWidth="1"/>
    <col min="18" max="18" width="15.5703125" customWidth="1"/>
  </cols>
  <sheetData>
    <row r="1" spans="1:18" ht="31.5">
      <c r="A1" s="267" t="s">
        <v>215</v>
      </c>
      <c r="B1" s="267"/>
      <c r="C1" s="267"/>
      <c r="D1" s="268"/>
      <c r="E1" s="82"/>
      <c r="F1" s="269" t="s">
        <v>8</v>
      </c>
      <c r="G1" s="270"/>
      <c r="H1" s="270"/>
      <c r="I1" s="270"/>
      <c r="J1" s="271"/>
      <c r="K1" s="1"/>
      <c r="L1" s="269" t="s">
        <v>9</v>
      </c>
      <c r="M1" s="270"/>
      <c r="N1" s="270"/>
      <c r="O1" s="270"/>
      <c r="P1" s="271"/>
      <c r="Q1" s="2" t="s">
        <v>11</v>
      </c>
      <c r="R1" s="23"/>
    </row>
    <row r="2" spans="1:18" ht="25.5">
      <c r="A2" s="26" t="s">
        <v>0</v>
      </c>
      <c r="B2" s="26" t="s">
        <v>1</v>
      </c>
      <c r="C2" s="26" t="s">
        <v>7</v>
      </c>
      <c r="D2" s="27" t="s">
        <v>12</v>
      </c>
      <c r="E2" s="27"/>
      <c r="F2" s="28" t="s">
        <v>5</v>
      </c>
      <c r="G2" s="28" t="s">
        <v>2</v>
      </c>
      <c r="H2" s="28" t="s">
        <v>3</v>
      </c>
      <c r="I2" s="28" t="s">
        <v>4</v>
      </c>
      <c r="J2" s="28" t="s">
        <v>10</v>
      </c>
      <c r="K2" s="28"/>
      <c r="L2" s="28" t="s">
        <v>5</v>
      </c>
      <c r="M2" s="28" t="s">
        <v>2</v>
      </c>
      <c r="N2" s="28" t="s">
        <v>3</v>
      </c>
      <c r="O2" s="28" t="s">
        <v>4</v>
      </c>
      <c r="P2" s="27" t="s">
        <v>10</v>
      </c>
      <c r="Q2" s="55" t="s">
        <v>6</v>
      </c>
      <c r="R2" s="19" t="s">
        <v>203</v>
      </c>
    </row>
    <row r="3" spans="1:18" ht="15.75">
      <c r="A3" s="24" t="s">
        <v>204</v>
      </c>
      <c r="B3" s="24" t="s">
        <v>205</v>
      </c>
      <c r="C3" s="24">
        <v>2006</v>
      </c>
      <c r="D3" s="54">
        <v>1285908</v>
      </c>
      <c r="E3" s="24"/>
      <c r="F3" s="20">
        <v>14</v>
      </c>
      <c r="G3" s="20">
        <v>4.5</v>
      </c>
      <c r="H3" s="16">
        <v>38.619999999999997</v>
      </c>
      <c r="I3" s="16"/>
      <c r="J3" s="16">
        <v>10.8</v>
      </c>
      <c r="K3" s="16"/>
      <c r="L3" s="16">
        <v>40</v>
      </c>
      <c r="M3" s="16">
        <v>28</v>
      </c>
      <c r="N3" s="16">
        <v>30</v>
      </c>
      <c r="O3" s="16"/>
      <c r="P3" s="16">
        <v>26</v>
      </c>
      <c r="Q3" s="56">
        <f>SUM(L3:P3)</f>
        <v>124</v>
      </c>
      <c r="R3" s="32" t="s">
        <v>214</v>
      </c>
    </row>
    <row r="4" spans="1:18" ht="15.75">
      <c r="A4" s="25" t="s">
        <v>206</v>
      </c>
      <c r="B4" s="25" t="s">
        <v>207</v>
      </c>
      <c r="C4" s="24">
        <v>2006</v>
      </c>
      <c r="D4" s="88">
        <v>1773807</v>
      </c>
      <c r="E4" s="17"/>
      <c r="F4" s="18">
        <v>10.5</v>
      </c>
      <c r="G4" s="18">
        <v>4.6500000000000004</v>
      </c>
      <c r="H4" s="18">
        <v>39.119999999999997</v>
      </c>
      <c r="I4" s="17"/>
      <c r="J4" s="18">
        <v>11.5</v>
      </c>
      <c r="K4" s="18"/>
      <c r="L4" s="17">
        <v>30</v>
      </c>
      <c r="M4" s="17">
        <v>26</v>
      </c>
      <c r="N4" s="17">
        <v>28</v>
      </c>
      <c r="O4" s="17"/>
      <c r="P4" s="17">
        <v>30</v>
      </c>
      <c r="Q4" s="56">
        <f t="shared" ref="Q4:Q7" si="0">SUM(L4:P4)</f>
        <v>114</v>
      </c>
      <c r="R4" s="32" t="s">
        <v>214</v>
      </c>
    </row>
    <row r="5" spans="1:18" ht="15.75">
      <c r="A5" s="20" t="s">
        <v>208</v>
      </c>
      <c r="B5" s="20" t="s">
        <v>209</v>
      </c>
      <c r="C5" s="24">
        <v>2006</v>
      </c>
      <c r="D5" s="88">
        <v>1597781</v>
      </c>
      <c r="E5" s="24"/>
      <c r="F5" s="18">
        <v>10.5</v>
      </c>
      <c r="G5" s="20">
        <v>4.4000000000000004</v>
      </c>
      <c r="H5" s="20">
        <v>37.5</v>
      </c>
      <c r="I5" s="20"/>
      <c r="J5" s="20">
        <v>11</v>
      </c>
      <c r="K5" s="20"/>
      <c r="L5" s="17">
        <v>30</v>
      </c>
      <c r="M5" s="20">
        <v>30</v>
      </c>
      <c r="N5" s="16">
        <v>32</v>
      </c>
      <c r="O5" s="20"/>
      <c r="P5" s="20">
        <v>27</v>
      </c>
      <c r="Q5" s="56">
        <f t="shared" si="0"/>
        <v>119</v>
      </c>
      <c r="R5" s="32" t="s">
        <v>214</v>
      </c>
    </row>
    <row r="6" spans="1:18" ht="15.75">
      <c r="A6" s="25" t="s">
        <v>210</v>
      </c>
      <c r="B6" s="25" t="s">
        <v>211</v>
      </c>
      <c r="C6" s="24">
        <v>2006</v>
      </c>
      <c r="D6" s="88">
        <v>1773830</v>
      </c>
      <c r="E6" s="17"/>
      <c r="F6" s="17">
        <v>11.2</v>
      </c>
      <c r="G6" s="17">
        <v>4.42</v>
      </c>
      <c r="H6" s="16">
        <v>38.5</v>
      </c>
      <c r="I6" s="17"/>
      <c r="J6" s="17">
        <v>11.5</v>
      </c>
      <c r="K6" s="17"/>
      <c r="L6" s="17">
        <v>32</v>
      </c>
      <c r="M6" s="17">
        <v>29</v>
      </c>
      <c r="N6" s="17">
        <v>30</v>
      </c>
      <c r="O6" s="17"/>
      <c r="P6" s="17">
        <v>30</v>
      </c>
      <c r="Q6" s="56">
        <f t="shared" si="0"/>
        <v>121</v>
      </c>
      <c r="R6" s="32" t="s">
        <v>214</v>
      </c>
    </row>
    <row r="7" spans="1:18" ht="15.75">
      <c r="A7" s="24" t="s">
        <v>212</v>
      </c>
      <c r="B7" s="24" t="s">
        <v>213</v>
      </c>
      <c r="C7" s="24">
        <v>2006</v>
      </c>
      <c r="D7" s="88">
        <v>1758727</v>
      </c>
      <c r="E7" s="24"/>
      <c r="F7" s="20">
        <v>10.5</v>
      </c>
      <c r="G7" s="18">
        <v>4.53</v>
      </c>
      <c r="H7" s="16">
        <v>37.5</v>
      </c>
      <c r="I7" s="16">
        <v>14.5</v>
      </c>
      <c r="J7" s="16"/>
      <c r="K7" s="16"/>
      <c r="L7" s="17">
        <v>30</v>
      </c>
      <c r="M7" s="16">
        <v>27</v>
      </c>
      <c r="N7" s="16">
        <v>32</v>
      </c>
      <c r="O7" s="16">
        <v>29</v>
      </c>
      <c r="P7" s="16"/>
      <c r="Q7" s="56">
        <f t="shared" si="0"/>
        <v>118</v>
      </c>
      <c r="R7" s="32" t="s">
        <v>214</v>
      </c>
    </row>
    <row r="8" spans="1:18" ht="15.75">
      <c r="A8" s="24" t="s">
        <v>26</v>
      </c>
      <c r="B8" s="24" t="s">
        <v>27</v>
      </c>
      <c r="C8" s="24">
        <v>2006</v>
      </c>
      <c r="D8" s="24">
        <v>1534393</v>
      </c>
      <c r="E8" s="24"/>
      <c r="F8" s="20">
        <v>908</v>
      </c>
      <c r="G8" s="20">
        <v>468</v>
      </c>
      <c r="H8" s="16">
        <v>4121</v>
      </c>
      <c r="I8" s="16">
        <v>143</v>
      </c>
      <c r="J8" s="16">
        <v>1133</v>
      </c>
      <c r="K8" s="16"/>
      <c r="L8" s="16">
        <v>25</v>
      </c>
      <c r="M8" s="16">
        <v>25</v>
      </c>
      <c r="N8" s="16">
        <v>24</v>
      </c>
      <c r="O8" s="16">
        <v>28</v>
      </c>
      <c r="P8" s="16">
        <v>29</v>
      </c>
      <c r="Q8" s="56">
        <v>107</v>
      </c>
      <c r="R8" s="32" t="s">
        <v>202</v>
      </c>
    </row>
    <row r="9" spans="1:18" ht="15.75">
      <c r="A9" s="25" t="s">
        <v>28</v>
      </c>
      <c r="B9" s="25" t="s">
        <v>19</v>
      </c>
      <c r="C9" s="25">
        <v>2006</v>
      </c>
      <c r="D9" s="17">
        <v>2040918</v>
      </c>
      <c r="E9" s="17"/>
      <c r="F9" s="18">
        <v>836</v>
      </c>
      <c r="G9" s="18">
        <v>461</v>
      </c>
      <c r="H9" s="18">
        <v>4340</v>
      </c>
      <c r="I9" s="17">
        <v>144</v>
      </c>
      <c r="J9" s="18">
        <v>1109</v>
      </c>
      <c r="K9" s="18"/>
      <c r="L9" s="17">
        <v>22</v>
      </c>
      <c r="M9" s="17">
        <v>26</v>
      </c>
      <c r="N9" s="17">
        <v>20</v>
      </c>
      <c r="O9" s="17">
        <v>28</v>
      </c>
      <c r="P9" s="17">
        <v>27</v>
      </c>
      <c r="Q9" s="55">
        <v>103</v>
      </c>
      <c r="R9" s="32" t="s">
        <v>202</v>
      </c>
    </row>
    <row r="10" spans="1:18" ht="15.75">
      <c r="A10" s="20" t="s">
        <v>29</v>
      </c>
      <c r="B10" s="20" t="s">
        <v>20</v>
      </c>
      <c r="C10" s="20">
        <v>2006</v>
      </c>
      <c r="D10" s="24">
        <v>1714205</v>
      </c>
      <c r="E10" s="24"/>
      <c r="F10" s="20">
        <v>767</v>
      </c>
      <c r="G10" s="20">
        <v>510</v>
      </c>
      <c r="H10" s="20">
        <v>4023</v>
      </c>
      <c r="I10" s="20">
        <v>153</v>
      </c>
      <c r="J10" s="20">
        <v>1049</v>
      </c>
      <c r="K10" s="20"/>
      <c r="L10" s="20">
        <v>20</v>
      </c>
      <c r="M10" s="20">
        <v>16</v>
      </c>
      <c r="N10" s="20">
        <v>24</v>
      </c>
      <c r="O10" s="20">
        <v>31</v>
      </c>
      <c r="P10" s="20">
        <v>24</v>
      </c>
      <c r="Q10" s="57">
        <v>99</v>
      </c>
      <c r="R10" s="32" t="s">
        <v>202</v>
      </c>
    </row>
    <row r="11" spans="1:18" ht="15.75">
      <c r="A11" s="25" t="s">
        <v>30</v>
      </c>
      <c r="B11" s="25" t="s">
        <v>31</v>
      </c>
      <c r="C11" s="25">
        <v>2005</v>
      </c>
      <c r="D11" s="17">
        <v>1791449</v>
      </c>
      <c r="E11" s="17"/>
      <c r="F11" s="17">
        <v>665</v>
      </c>
      <c r="G11" s="17">
        <v>504</v>
      </c>
      <c r="H11" s="17">
        <v>4364</v>
      </c>
      <c r="I11" s="17">
        <v>145</v>
      </c>
      <c r="J11" s="17">
        <v>1070</v>
      </c>
      <c r="K11" s="17"/>
      <c r="L11" s="17">
        <v>17</v>
      </c>
      <c r="M11" s="17">
        <v>17</v>
      </c>
      <c r="N11" s="17">
        <v>19</v>
      </c>
      <c r="O11" s="17">
        <v>29</v>
      </c>
      <c r="P11" s="17">
        <v>25</v>
      </c>
      <c r="Q11" s="55">
        <v>95</v>
      </c>
      <c r="R11" s="32" t="s">
        <v>202</v>
      </c>
    </row>
    <row r="12" spans="1:18" ht="15.75">
      <c r="A12" s="24" t="s">
        <v>32</v>
      </c>
      <c r="B12" s="24" t="s">
        <v>33</v>
      </c>
      <c r="C12" s="24">
        <v>2005</v>
      </c>
      <c r="D12" s="24">
        <v>1900429</v>
      </c>
      <c r="E12" s="24"/>
      <c r="F12" s="20">
        <v>338</v>
      </c>
      <c r="G12" s="20">
        <v>516</v>
      </c>
      <c r="H12" s="16">
        <v>4270</v>
      </c>
      <c r="I12" s="16">
        <v>135</v>
      </c>
      <c r="J12" s="16">
        <v>992</v>
      </c>
      <c r="K12" s="16"/>
      <c r="L12" s="16">
        <v>12</v>
      </c>
      <c r="M12" s="16">
        <v>15</v>
      </c>
      <c r="N12" s="16">
        <v>21</v>
      </c>
      <c r="O12" s="16">
        <v>26</v>
      </c>
      <c r="P12" s="16">
        <v>21</v>
      </c>
      <c r="Q12" s="56">
        <v>83</v>
      </c>
      <c r="R12" s="32" t="s">
        <v>202</v>
      </c>
    </row>
    <row r="13" spans="1:18" ht="15.75">
      <c r="A13" s="35" t="s">
        <v>34</v>
      </c>
      <c r="B13" s="35" t="s">
        <v>22</v>
      </c>
      <c r="C13" s="36">
        <v>38833</v>
      </c>
      <c r="D13" s="35">
        <v>1843564</v>
      </c>
      <c r="E13" s="24"/>
      <c r="F13" s="37">
        <v>9</v>
      </c>
      <c r="G13" s="37">
        <v>4.59</v>
      </c>
      <c r="H13" s="16">
        <v>44.8</v>
      </c>
      <c r="I13" s="16">
        <v>14.2</v>
      </c>
      <c r="J13" s="16">
        <v>10.25</v>
      </c>
      <c r="K13" s="16"/>
      <c r="L13" s="16">
        <v>25</v>
      </c>
      <c r="M13" s="16">
        <v>26</v>
      </c>
      <c r="N13" s="29">
        <v>17</v>
      </c>
      <c r="O13" s="16">
        <v>28</v>
      </c>
      <c r="P13" s="16">
        <v>23</v>
      </c>
      <c r="Q13" s="56">
        <v>102</v>
      </c>
      <c r="R13" s="32" t="s">
        <v>201</v>
      </c>
    </row>
    <row r="14" spans="1:18" ht="15.75">
      <c r="A14" s="35" t="s">
        <v>35</v>
      </c>
      <c r="B14" s="35" t="s">
        <v>36</v>
      </c>
      <c r="C14" s="36">
        <v>39061</v>
      </c>
      <c r="D14" s="35">
        <v>1787143</v>
      </c>
      <c r="E14" s="17"/>
      <c r="F14" s="18">
        <v>7.07</v>
      </c>
      <c r="G14" s="18">
        <v>4.8600000000000003</v>
      </c>
      <c r="H14" s="18">
        <v>43.6</v>
      </c>
      <c r="I14" s="17">
        <v>13.2</v>
      </c>
      <c r="J14" s="18">
        <v>10.45</v>
      </c>
      <c r="K14" s="18"/>
      <c r="L14" s="17">
        <v>18</v>
      </c>
      <c r="M14" s="17">
        <v>21</v>
      </c>
      <c r="N14" s="30">
        <v>9</v>
      </c>
      <c r="O14" s="17">
        <v>25</v>
      </c>
      <c r="P14" s="17">
        <v>24</v>
      </c>
      <c r="Q14" s="55">
        <v>88</v>
      </c>
      <c r="R14" s="32" t="s">
        <v>201</v>
      </c>
    </row>
    <row r="15" spans="1:18" ht="15.75">
      <c r="A15" s="35" t="s">
        <v>37</v>
      </c>
      <c r="B15" s="35" t="s">
        <v>38</v>
      </c>
      <c r="C15" s="36">
        <v>38751</v>
      </c>
      <c r="D15" s="35">
        <v>2154912</v>
      </c>
      <c r="E15" s="17"/>
      <c r="F15" s="17">
        <v>8.82</v>
      </c>
      <c r="G15" s="17">
        <v>4.5</v>
      </c>
      <c r="H15" s="17">
        <v>42.5</v>
      </c>
      <c r="I15" s="17">
        <v>14.3</v>
      </c>
      <c r="J15" s="17">
        <v>10.65</v>
      </c>
      <c r="K15" s="17"/>
      <c r="L15" s="17">
        <v>24</v>
      </c>
      <c r="M15" s="17">
        <v>28</v>
      </c>
      <c r="N15" s="30">
        <v>16</v>
      </c>
      <c r="O15" s="17">
        <v>28</v>
      </c>
      <c r="P15" s="17">
        <v>25</v>
      </c>
      <c r="Q15" s="55">
        <v>105</v>
      </c>
      <c r="R15" s="32" t="s">
        <v>201</v>
      </c>
    </row>
    <row r="16" spans="1:18" ht="15.75">
      <c r="A16" s="35" t="s">
        <v>39</v>
      </c>
      <c r="B16" s="35" t="s">
        <v>23</v>
      </c>
      <c r="C16" s="36">
        <v>38639</v>
      </c>
      <c r="D16" s="35">
        <v>2181037</v>
      </c>
      <c r="E16" s="24"/>
      <c r="F16" s="37">
        <v>7.02</v>
      </c>
      <c r="G16" s="37">
        <v>4.99</v>
      </c>
      <c r="H16" s="16">
        <v>46.5</v>
      </c>
      <c r="I16" s="16">
        <v>13.5</v>
      </c>
      <c r="J16" s="16"/>
      <c r="K16" s="16"/>
      <c r="L16" s="16">
        <v>18</v>
      </c>
      <c r="M16" s="16">
        <v>18</v>
      </c>
      <c r="N16" s="16">
        <v>13</v>
      </c>
      <c r="O16" s="16">
        <v>26</v>
      </c>
      <c r="P16" s="16"/>
      <c r="Q16" s="56">
        <v>75</v>
      </c>
      <c r="R16" s="32" t="s">
        <v>201</v>
      </c>
    </row>
    <row r="17" spans="1:18" ht="15.75">
      <c r="A17" s="35" t="s">
        <v>40</v>
      </c>
      <c r="B17" s="35" t="s">
        <v>41</v>
      </c>
      <c r="C17" s="36">
        <v>38773</v>
      </c>
      <c r="D17" s="35">
        <v>2207053</v>
      </c>
      <c r="E17" s="17"/>
      <c r="F17" s="21">
        <v>7.5</v>
      </c>
      <c r="G17" s="21">
        <v>4.9000000000000004</v>
      </c>
      <c r="H17" s="21">
        <v>45.2</v>
      </c>
      <c r="I17" s="17">
        <v>11.3</v>
      </c>
      <c r="J17" s="21">
        <v>9.8000000000000007</v>
      </c>
      <c r="K17" s="21"/>
      <c r="L17" s="17">
        <v>20</v>
      </c>
      <c r="M17" s="17">
        <v>20</v>
      </c>
      <c r="N17" s="30">
        <v>16</v>
      </c>
      <c r="O17" s="17">
        <v>20</v>
      </c>
      <c r="P17" s="17">
        <v>21</v>
      </c>
      <c r="Q17" s="55">
        <v>81</v>
      </c>
      <c r="R17" s="32" t="s">
        <v>201</v>
      </c>
    </row>
    <row r="18" spans="1:18" ht="15.75">
      <c r="A18" s="35" t="s">
        <v>42</v>
      </c>
      <c r="B18" s="35" t="s">
        <v>43</v>
      </c>
      <c r="C18" s="36">
        <v>38615</v>
      </c>
      <c r="D18" s="35">
        <v>2024704</v>
      </c>
      <c r="E18" s="20"/>
      <c r="F18" s="37">
        <v>7.9</v>
      </c>
      <c r="G18" s="37">
        <v>5</v>
      </c>
      <c r="H18" s="20">
        <v>48.4</v>
      </c>
      <c r="I18" s="20">
        <v>13.5</v>
      </c>
      <c r="J18" s="20">
        <v>9.4</v>
      </c>
      <c r="K18" s="20"/>
      <c r="L18" s="20">
        <v>21</v>
      </c>
      <c r="M18" s="20">
        <v>18</v>
      </c>
      <c r="N18" s="20">
        <v>21</v>
      </c>
      <c r="O18" s="20">
        <v>26</v>
      </c>
      <c r="P18" s="38">
        <v>18</v>
      </c>
      <c r="Q18" s="57">
        <v>86</v>
      </c>
      <c r="R18" s="32" t="s">
        <v>201</v>
      </c>
    </row>
    <row r="19" spans="1:18" ht="15.75">
      <c r="A19" s="35" t="s">
        <v>44</v>
      </c>
      <c r="B19" s="35" t="s">
        <v>45</v>
      </c>
      <c r="C19" s="36">
        <v>38978</v>
      </c>
      <c r="D19" s="35">
        <v>2132743</v>
      </c>
      <c r="E19" s="24"/>
      <c r="F19" s="37">
        <v>9.07</v>
      </c>
      <c r="G19" s="37">
        <v>4.3899999999999997</v>
      </c>
      <c r="H19" s="20">
        <v>42.3</v>
      </c>
      <c r="I19" s="20">
        <v>14.3</v>
      </c>
      <c r="J19" s="20">
        <v>10.199999999999999</v>
      </c>
      <c r="K19" s="20"/>
      <c r="L19" s="20">
        <v>25</v>
      </c>
      <c r="M19" s="20">
        <v>30</v>
      </c>
      <c r="N19" s="20">
        <v>22</v>
      </c>
      <c r="O19" s="20">
        <v>28</v>
      </c>
      <c r="P19" s="38">
        <v>22</v>
      </c>
      <c r="Q19" s="57">
        <v>105</v>
      </c>
      <c r="R19" s="32" t="s">
        <v>201</v>
      </c>
    </row>
    <row r="20" spans="1:18" ht="15.75">
      <c r="A20" s="35" t="s">
        <v>46</v>
      </c>
      <c r="B20" s="35" t="s">
        <v>47</v>
      </c>
      <c r="C20" s="36">
        <v>38991</v>
      </c>
      <c r="D20" s="35">
        <v>2218530</v>
      </c>
      <c r="E20" s="24"/>
      <c r="F20" s="37">
        <v>5.8</v>
      </c>
      <c r="G20" s="37">
        <v>5.33</v>
      </c>
      <c r="H20" s="16">
        <v>50.3</v>
      </c>
      <c r="I20" s="16">
        <v>12</v>
      </c>
      <c r="J20" s="16">
        <v>9.5500000000000007</v>
      </c>
      <c r="K20" s="16"/>
      <c r="L20" s="16">
        <v>14</v>
      </c>
      <c r="M20" s="29">
        <v>12</v>
      </c>
      <c r="N20" s="16">
        <v>17</v>
      </c>
      <c r="O20" s="16">
        <v>22</v>
      </c>
      <c r="P20" s="16">
        <v>19</v>
      </c>
      <c r="Q20" s="56">
        <v>72</v>
      </c>
      <c r="R20" s="32" t="s">
        <v>201</v>
      </c>
    </row>
    <row r="21" spans="1:18" ht="15.75">
      <c r="A21" s="35" t="s">
        <v>48</v>
      </c>
      <c r="B21" s="35" t="s">
        <v>49</v>
      </c>
      <c r="C21" s="36">
        <v>38686</v>
      </c>
      <c r="D21" s="35">
        <v>1385805</v>
      </c>
      <c r="E21" s="17"/>
      <c r="F21" s="21">
        <v>11.96</v>
      </c>
      <c r="G21" s="21">
        <v>4.04</v>
      </c>
      <c r="H21" s="21">
        <v>36.299999999999997</v>
      </c>
      <c r="I21" s="17">
        <v>15.5</v>
      </c>
      <c r="J21" s="21">
        <v>10.8</v>
      </c>
      <c r="K21" s="21"/>
      <c r="L21" s="17">
        <v>34</v>
      </c>
      <c r="M21" s="17">
        <v>36</v>
      </c>
      <c r="N21" s="17">
        <v>34</v>
      </c>
      <c r="O21" s="17">
        <v>31</v>
      </c>
      <c r="P21" s="30">
        <v>26</v>
      </c>
      <c r="Q21" s="55">
        <v>135</v>
      </c>
      <c r="R21" s="32" t="s">
        <v>201</v>
      </c>
    </row>
    <row r="22" spans="1:18" ht="15.75">
      <c r="A22" s="35" t="s">
        <v>50</v>
      </c>
      <c r="B22" s="35" t="s">
        <v>51</v>
      </c>
      <c r="C22" s="36">
        <v>38837</v>
      </c>
      <c r="D22" s="35">
        <v>1805890</v>
      </c>
      <c r="E22" s="17"/>
      <c r="F22" s="21">
        <v>9.5399999999999991</v>
      </c>
      <c r="G22" s="21">
        <v>4.2300000000000004</v>
      </c>
      <c r="H22" s="21">
        <v>40</v>
      </c>
      <c r="I22" s="17">
        <v>14</v>
      </c>
      <c r="J22" s="21">
        <v>11.6</v>
      </c>
      <c r="K22" s="21"/>
      <c r="L22" s="17">
        <v>26</v>
      </c>
      <c r="M22" s="17">
        <v>33</v>
      </c>
      <c r="N22" s="30">
        <v>26</v>
      </c>
      <c r="O22" s="17">
        <v>27</v>
      </c>
      <c r="P22" s="17">
        <v>30</v>
      </c>
      <c r="Q22" s="55">
        <v>116</v>
      </c>
      <c r="R22" s="32" t="s">
        <v>201</v>
      </c>
    </row>
    <row r="23" spans="1:18" ht="15.75">
      <c r="A23" s="35" t="s">
        <v>52</v>
      </c>
      <c r="B23" s="35" t="s">
        <v>53</v>
      </c>
      <c r="C23" s="36">
        <v>38624</v>
      </c>
      <c r="D23" s="35">
        <v>1991266</v>
      </c>
      <c r="E23" s="33"/>
      <c r="F23" s="37">
        <v>10.09</v>
      </c>
      <c r="G23" s="37">
        <v>4.3899999999999997</v>
      </c>
      <c r="H23" s="16">
        <v>38.1</v>
      </c>
      <c r="I23" s="16">
        <v>16</v>
      </c>
      <c r="J23" s="16">
        <v>11.2</v>
      </c>
      <c r="K23" s="16"/>
      <c r="L23" s="16">
        <v>28</v>
      </c>
      <c r="M23" s="16">
        <v>30</v>
      </c>
      <c r="N23" s="16">
        <v>30</v>
      </c>
      <c r="O23" s="16">
        <v>33</v>
      </c>
      <c r="P23" s="29">
        <v>28</v>
      </c>
      <c r="Q23" s="56">
        <v>121</v>
      </c>
      <c r="R23" s="32" t="s">
        <v>201</v>
      </c>
    </row>
    <row r="24" spans="1:18" ht="15.75">
      <c r="A24" s="35" t="s">
        <v>54</v>
      </c>
      <c r="B24" s="35" t="s">
        <v>55</v>
      </c>
      <c r="C24" s="36">
        <v>38871</v>
      </c>
      <c r="D24" s="35">
        <v>1692309</v>
      </c>
      <c r="E24" s="17"/>
      <c r="F24" s="17">
        <v>5.66</v>
      </c>
      <c r="G24" s="17">
        <v>4.5999999999999996</v>
      </c>
      <c r="H24" s="17">
        <v>41.9</v>
      </c>
      <c r="I24" s="17">
        <v>14</v>
      </c>
      <c r="J24" s="17">
        <v>10.24</v>
      </c>
      <c r="K24" s="17"/>
      <c r="L24" s="30">
        <v>13</v>
      </c>
      <c r="M24" s="17">
        <v>26</v>
      </c>
      <c r="N24" s="17">
        <v>23</v>
      </c>
      <c r="O24" s="17">
        <v>27</v>
      </c>
      <c r="P24" s="17">
        <v>23</v>
      </c>
      <c r="Q24" s="55">
        <v>99</v>
      </c>
      <c r="R24" s="32" t="s">
        <v>201</v>
      </c>
    </row>
    <row r="25" spans="1:18" ht="15.75">
      <c r="A25" s="35" t="s">
        <v>56</v>
      </c>
      <c r="B25" s="35" t="s">
        <v>57</v>
      </c>
      <c r="C25" s="36">
        <v>38950</v>
      </c>
      <c r="D25" s="35">
        <v>2211693</v>
      </c>
      <c r="E25" s="17"/>
      <c r="F25" s="17">
        <v>9.1999999999999993</v>
      </c>
      <c r="G25" s="17">
        <v>4.7</v>
      </c>
      <c r="H25" s="17">
        <v>42.4</v>
      </c>
      <c r="I25" s="17">
        <v>13.1</v>
      </c>
      <c r="J25" s="17">
        <v>10.7</v>
      </c>
      <c r="K25" s="17"/>
      <c r="L25" s="17">
        <v>25</v>
      </c>
      <c r="M25" s="17">
        <v>24</v>
      </c>
      <c r="N25" s="30">
        <v>22</v>
      </c>
      <c r="O25" s="17">
        <v>25</v>
      </c>
      <c r="P25" s="17">
        <v>25</v>
      </c>
      <c r="Q25" s="55">
        <v>99</v>
      </c>
      <c r="R25" s="32" t="s">
        <v>201</v>
      </c>
    </row>
    <row r="26" spans="1:18" ht="15.75">
      <c r="A26" s="35" t="s">
        <v>58</v>
      </c>
      <c r="B26" s="35" t="s">
        <v>59</v>
      </c>
      <c r="C26" s="36">
        <v>38936</v>
      </c>
      <c r="D26" s="35">
        <v>1877971</v>
      </c>
      <c r="E26" s="39"/>
      <c r="F26" s="39">
        <v>5.56</v>
      </c>
      <c r="G26" s="39">
        <v>5.07</v>
      </c>
      <c r="H26" s="39">
        <v>44.3</v>
      </c>
      <c r="I26" s="39">
        <v>14.5</v>
      </c>
      <c r="J26" s="39">
        <v>9.6999999999999993</v>
      </c>
      <c r="K26" s="39"/>
      <c r="L26" s="40">
        <v>13</v>
      </c>
      <c r="M26" s="39">
        <v>17</v>
      </c>
      <c r="N26" s="39">
        <v>18</v>
      </c>
      <c r="O26" s="39">
        <v>29</v>
      </c>
      <c r="P26" s="39">
        <v>20</v>
      </c>
      <c r="Q26" s="58">
        <v>84</v>
      </c>
      <c r="R26" s="32" t="s">
        <v>201</v>
      </c>
    </row>
    <row r="27" spans="1:18" ht="15.75">
      <c r="A27" s="35" t="s">
        <v>60</v>
      </c>
      <c r="B27" s="35" t="s">
        <v>24</v>
      </c>
      <c r="C27" s="36">
        <v>38832</v>
      </c>
      <c r="D27" s="35">
        <v>2147616</v>
      </c>
      <c r="E27" s="39"/>
      <c r="F27" s="39">
        <v>6.78</v>
      </c>
      <c r="G27" s="39">
        <v>5.04</v>
      </c>
      <c r="H27" s="39">
        <v>4.8099999999999996</v>
      </c>
      <c r="I27" s="39">
        <v>12</v>
      </c>
      <c r="J27" s="39">
        <v>9.1999999999999993</v>
      </c>
      <c r="K27" s="39"/>
      <c r="L27" s="39">
        <v>17</v>
      </c>
      <c r="M27" s="39">
        <v>10</v>
      </c>
      <c r="N27" s="39">
        <v>22</v>
      </c>
      <c r="O27" s="39"/>
      <c r="P27" s="39">
        <v>17</v>
      </c>
      <c r="Q27" s="58">
        <v>66</v>
      </c>
      <c r="R27" s="32" t="s">
        <v>201</v>
      </c>
    </row>
    <row r="28" spans="1:18" ht="15.75">
      <c r="A28" s="35" t="s">
        <v>60</v>
      </c>
      <c r="B28" s="35" t="s">
        <v>61</v>
      </c>
      <c r="C28" s="36">
        <v>38832</v>
      </c>
      <c r="D28" s="35">
        <v>2147626</v>
      </c>
      <c r="E28" s="39"/>
      <c r="F28" s="39">
        <v>6.47</v>
      </c>
      <c r="G28" s="39"/>
      <c r="H28" s="39"/>
      <c r="I28" s="39">
        <v>13.1</v>
      </c>
      <c r="J28" s="39">
        <v>10.15</v>
      </c>
      <c r="K28" s="39"/>
      <c r="L28" s="39">
        <v>16</v>
      </c>
      <c r="M28" s="39"/>
      <c r="N28" s="39"/>
      <c r="O28" s="39">
        <v>25</v>
      </c>
      <c r="P28" s="39">
        <v>22</v>
      </c>
      <c r="Q28" s="58">
        <v>63</v>
      </c>
      <c r="R28" s="32" t="s">
        <v>201</v>
      </c>
    </row>
    <row r="29" spans="1:18" ht="15.75">
      <c r="A29" s="35" t="s">
        <v>62</v>
      </c>
      <c r="B29" s="35" t="s">
        <v>63</v>
      </c>
      <c r="C29" s="36">
        <v>38800</v>
      </c>
      <c r="D29" s="35">
        <v>2222511</v>
      </c>
      <c r="E29" s="39"/>
      <c r="F29" s="39"/>
      <c r="G29" s="39"/>
      <c r="H29" s="39"/>
      <c r="I29" s="39">
        <v>12</v>
      </c>
      <c r="J29" s="39"/>
      <c r="K29" s="39"/>
      <c r="L29" s="39"/>
      <c r="M29" s="39"/>
      <c r="N29" s="39"/>
      <c r="O29" s="39">
        <v>22</v>
      </c>
      <c r="P29" s="39"/>
      <c r="Q29" s="58">
        <v>22</v>
      </c>
      <c r="R29" s="32" t="s">
        <v>201</v>
      </c>
    </row>
    <row r="30" spans="1:18" ht="15.75">
      <c r="A30" s="35" t="s">
        <v>64</v>
      </c>
      <c r="B30" s="35" t="s">
        <v>65</v>
      </c>
      <c r="C30" s="36">
        <v>39062</v>
      </c>
      <c r="D30" s="35">
        <v>1991234</v>
      </c>
      <c r="E30" s="39"/>
      <c r="F30" s="39">
        <v>8.43</v>
      </c>
      <c r="G30" s="39">
        <v>4.9000000000000004</v>
      </c>
      <c r="H30" s="39">
        <v>48.3</v>
      </c>
      <c r="I30" s="39">
        <v>13</v>
      </c>
      <c r="J30" s="39">
        <v>9.75</v>
      </c>
      <c r="K30" s="39"/>
      <c r="L30" s="39">
        <v>23</v>
      </c>
      <c r="M30" s="39">
        <v>20</v>
      </c>
      <c r="N30" s="40">
        <v>10</v>
      </c>
      <c r="O30" s="39">
        <v>25</v>
      </c>
      <c r="P30" s="39">
        <v>20</v>
      </c>
      <c r="Q30" s="58">
        <v>88</v>
      </c>
      <c r="R30" s="32" t="s">
        <v>201</v>
      </c>
    </row>
    <row r="31" spans="1:18" ht="15.75">
      <c r="A31" s="35" t="s">
        <v>66</v>
      </c>
      <c r="B31" s="35" t="s">
        <v>67</v>
      </c>
      <c r="C31" s="36">
        <v>38762</v>
      </c>
      <c r="D31" s="35">
        <v>2140036</v>
      </c>
      <c r="E31" s="39"/>
      <c r="F31" s="39">
        <v>9.5</v>
      </c>
      <c r="G31" s="39">
        <v>4.8</v>
      </c>
      <c r="H31" s="39">
        <v>49.1</v>
      </c>
      <c r="I31" s="39">
        <v>13.5</v>
      </c>
      <c r="J31" s="39">
        <v>10.11</v>
      </c>
      <c r="K31" s="39"/>
      <c r="L31" s="39">
        <v>26</v>
      </c>
      <c r="M31" s="39">
        <v>22</v>
      </c>
      <c r="N31" s="40">
        <v>8</v>
      </c>
      <c r="O31" s="39">
        <v>26</v>
      </c>
      <c r="P31" s="39">
        <v>22</v>
      </c>
      <c r="Q31" s="58">
        <v>96</v>
      </c>
      <c r="R31" s="32" t="s">
        <v>201</v>
      </c>
    </row>
    <row r="32" spans="1:18" ht="16.5">
      <c r="A32" s="41" t="s">
        <v>68</v>
      </c>
      <c r="B32" s="41" t="s">
        <v>69</v>
      </c>
      <c r="C32" s="42">
        <v>38793</v>
      </c>
      <c r="D32" s="41">
        <v>1417480</v>
      </c>
      <c r="E32" s="24"/>
      <c r="F32" s="43" t="s">
        <v>70</v>
      </c>
      <c r="G32" s="44" t="s">
        <v>71</v>
      </c>
      <c r="H32" s="43" t="s">
        <v>72</v>
      </c>
      <c r="I32" s="16"/>
      <c r="J32" s="43" t="s">
        <v>73</v>
      </c>
      <c r="K32" s="16"/>
      <c r="L32" s="16">
        <v>26</v>
      </c>
      <c r="M32" s="16">
        <v>33</v>
      </c>
      <c r="N32" s="16">
        <v>27</v>
      </c>
      <c r="O32" s="16"/>
      <c r="P32" s="16">
        <v>33</v>
      </c>
      <c r="Q32" s="56">
        <f>SUM(L32:P32)</f>
        <v>119</v>
      </c>
      <c r="R32" s="32" t="s">
        <v>200</v>
      </c>
    </row>
    <row r="33" spans="1:18" ht="16.5">
      <c r="A33" s="45" t="s">
        <v>74</v>
      </c>
      <c r="B33" s="45" t="s">
        <v>75</v>
      </c>
      <c r="C33" s="42">
        <v>38916</v>
      </c>
      <c r="D33" s="41">
        <v>2088235</v>
      </c>
      <c r="E33" s="24"/>
      <c r="F33" s="46" t="s">
        <v>76</v>
      </c>
      <c r="G33" s="44" t="s">
        <v>77</v>
      </c>
      <c r="H33" s="46" t="s">
        <v>78</v>
      </c>
      <c r="I33" s="20"/>
      <c r="J33" s="46" t="s">
        <v>79</v>
      </c>
      <c r="K33" s="20"/>
      <c r="L33" s="20">
        <v>17</v>
      </c>
      <c r="M33" s="20">
        <v>26</v>
      </c>
      <c r="N33" s="20">
        <v>15</v>
      </c>
      <c r="O33" s="20"/>
      <c r="P33" s="20">
        <v>16</v>
      </c>
      <c r="Q33" s="55">
        <f t="shared" ref="Q33:Q40" si="1">SUM(L33:P33)</f>
        <v>74</v>
      </c>
      <c r="R33" s="32" t="s">
        <v>200</v>
      </c>
    </row>
    <row r="34" spans="1:18" ht="16.5">
      <c r="A34" s="41" t="s">
        <v>80</v>
      </c>
      <c r="B34" s="41" t="s">
        <v>81</v>
      </c>
      <c r="C34" s="42">
        <v>38587</v>
      </c>
      <c r="D34" s="41">
        <v>1897506</v>
      </c>
      <c r="E34" s="17"/>
      <c r="F34" s="43" t="s">
        <v>82</v>
      </c>
      <c r="G34" s="44" t="s">
        <v>83</v>
      </c>
      <c r="H34" s="43" t="s">
        <v>84</v>
      </c>
      <c r="I34" s="17"/>
      <c r="J34" s="43" t="s">
        <v>85</v>
      </c>
      <c r="K34" s="17"/>
      <c r="L34" s="17">
        <v>27</v>
      </c>
      <c r="M34" s="17">
        <v>31</v>
      </c>
      <c r="N34" s="17">
        <v>27</v>
      </c>
      <c r="O34" s="17"/>
      <c r="P34" s="16">
        <v>31</v>
      </c>
      <c r="Q34" s="55">
        <f t="shared" si="1"/>
        <v>116</v>
      </c>
      <c r="R34" s="32" t="s">
        <v>200</v>
      </c>
    </row>
    <row r="35" spans="1:18" ht="16.5">
      <c r="A35" s="45" t="s">
        <v>86</v>
      </c>
      <c r="B35" s="45" t="s">
        <v>87</v>
      </c>
      <c r="C35" s="42">
        <v>38910</v>
      </c>
      <c r="D35" s="41">
        <v>2217960</v>
      </c>
      <c r="E35" s="24"/>
      <c r="F35" s="43" t="s">
        <v>88</v>
      </c>
      <c r="G35" s="44" t="s">
        <v>89</v>
      </c>
      <c r="H35" s="43" t="s">
        <v>90</v>
      </c>
      <c r="I35" s="16"/>
      <c r="J35" s="43" t="s">
        <v>91</v>
      </c>
      <c r="K35" s="16"/>
      <c r="L35" s="16">
        <v>21</v>
      </c>
      <c r="M35" s="16">
        <v>22</v>
      </c>
      <c r="N35" s="16">
        <v>18</v>
      </c>
      <c r="O35" s="16"/>
      <c r="P35" s="16">
        <v>18</v>
      </c>
      <c r="Q35" s="55">
        <f t="shared" si="1"/>
        <v>79</v>
      </c>
      <c r="R35" s="32" t="s">
        <v>200</v>
      </c>
    </row>
    <row r="36" spans="1:18" ht="16.5">
      <c r="A36" s="41" t="s">
        <v>92</v>
      </c>
      <c r="B36" s="41" t="s">
        <v>93</v>
      </c>
      <c r="C36" s="42">
        <v>38666</v>
      </c>
      <c r="D36" s="41">
        <v>1452093</v>
      </c>
      <c r="E36" s="24"/>
      <c r="F36" s="43" t="s">
        <v>94</v>
      </c>
      <c r="G36" s="44" t="s">
        <v>77</v>
      </c>
      <c r="H36" s="43" t="s">
        <v>95</v>
      </c>
      <c r="I36" s="16"/>
      <c r="J36" s="43" t="s">
        <v>18</v>
      </c>
      <c r="K36" s="16"/>
      <c r="L36" s="16">
        <v>28</v>
      </c>
      <c r="M36" s="16">
        <v>26</v>
      </c>
      <c r="N36" s="16">
        <v>18</v>
      </c>
      <c r="O36" s="16"/>
      <c r="P36" s="16">
        <v>23</v>
      </c>
      <c r="Q36" s="55">
        <f t="shared" si="1"/>
        <v>95</v>
      </c>
      <c r="R36" s="32" t="s">
        <v>200</v>
      </c>
    </row>
    <row r="37" spans="1:18" ht="16.5">
      <c r="A37" s="45" t="s">
        <v>96</v>
      </c>
      <c r="B37" s="45" t="s">
        <v>97</v>
      </c>
      <c r="C37" s="42">
        <v>38771</v>
      </c>
      <c r="D37" s="41">
        <v>2107411</v>
      </c>
      <c r="E37" s="17"/>
      <c r="F37" s="43" t="s">
        <v>98</v>
      </c>
      <c r="G37" s="44" t="s">
        <v>99</v>
      </c>
      <c r="H37" s="43" t="s">
        <v>100</v>
      </c>
      <c r="I37" s="17"/>
      <c r="J37" s="43" t="s">
        <v>101</v>
      </c>
      <c r="K37" s="21"/>
      <c r="L37" s="17">
        <v>21</v>
      </c>
      <c r="M37" s="17">
        <v>18</v>
      </c>
      <c r="N37" s="17">
        <v>6</v>
      </c>
      <c r="O37" s="17"/>
      <c r="P37" s="17">
        <v>10</v>
      </c>
      <c r="Q37" s="55">
        <f t="shared" si="1"/>
        <v>55</v>
      </c>
      <c r="R37" s="32" t="s">
        <v>200</v>
      </c>
    </row>
    <row r="38" spans="1:18" ht="16.5">
      <c r="A38" s="45" t="s">
        <v>102</v>
      </c>
      <c r="B38" s="45" t="s">
        <v>25</v>
      </c>
      <c r="C38" s="42">
        <v>38619</v>
      </c>
      <c r="D38" s="41">
        <v>2154116</v>
      </c>
      <c r="E38" s="20"/>
      <c r="F38" s="43" t="s">
        <v>103</v>
      </c>
      <c r="G38" s="44" t="s">
        <v>89</v>
      </c>
      <c r="H38" s="43" t="s">
        <v>104</v>
      </c>
      <c r="I38" s="20"/>
      <c r="J38" s="43" t="s">
        <v>105</v>
      </c>
      <c r="K38" s="20"/>
      <c r="L38" s="20">
        <v>25</v>
      </c>
      <c r="M38" s="20">
        <v>22</v>
      </c>
      <c r="N38" s="20">
        <v>19</v>
      </c>
      <c r="O38" s="20"/>
      <c r="P38" s="20">
        <v>17</v>
      </c>
      <c r="Q38" s="55">
        <f t="shared" si="1"/>
        <v>83</v>
      </c>
      <c r="R38" s="32" t="s">
        <v>200</v>
      </c>
    </row>
    <row r="39" spans="1:18" ht="16.5">
      <c r="A39" s="41" t="s">
        <v>106</v>
      </c>
      <c r="B39" s="41" t="s">
        <v>107</v>
      </c>
      <c r="C39" s="42">
        <v>38889</v>
      </c>
      <c r="D39" s="41">
        <v>1674890</v>
      </c>
      <c r="E39" s="24"/>
      <c r="F39" s="43" t="s">
        <v>108</v>
      </c>
      <c r="G39" s="44" t="s">
        <v>109</v>
      </c>
      <c r="H39" s="43" t="s">
        <v>110</v>
      </c>
      <c r="I39" s="20"/>
      <c r="J39" s="43" t="s">
        <v>111</v>
      </c>
      <c r="K39" s="20"/>
      <c r="L39" s="20">
        <v>28</v>
      </c>
      <c r="M39" s="20">
        <v>28</v>
      </c>
      <c r="N39" s="20">
        <v>24</v>
      </c>
      <c r="O39" s="20"/>
      <c r="P39" s="20">
        <v>26</v>
      </c>
      <c r="Q39" s="55">
        <f t="shared" si="1"/>
        <v>106</v>
      </c>
      <c r="R39" s="32" t="s">
        <v>200</v>
      </c>
    </row>
    <row r="40" spans="1:18" ht="16.5">
      <c r="A40" s="45" t="s">
        <v>112</v>
      </c>
      <c r="B40" s="45" t="s">
        <v>113</v>
      </c>
      <c r="C40" s="47">
        <v>38890</v>
      </c>
      <c r="D40" s="45">
        <v>2082638</v>
      </c>
      <c r="E40" s="17"/>
      <c r="F40" s="46" t="s">
        <v>114</v>
      </c>
      <c r="G40" s="44" t="s">
        <v>89</v>
      </c>
      <c r="H40" s="46" t="s">
        <v>115</v>
      </c>
      <c r="I40" s="17"/>
      <c r="J40" s="46" t="s">
        <v>79</v>
      </c>
      <c r="K40" s="22"/>
      <c r="L40" s="17">
        <v>25</v>
      </c>
      <c r="M40" s="17">
        <v>22</v>
      </c>
      <c r="N40" s="17">
        <v>14</v>
      </c>
      <c r="O40" s="17"/>
      <c r="P40" s="17">
        <v>16</v>
      </c>
      <c r="Q40" s="55">
        <f t="shared" si="1"/>
        <v>77</v>
      </c>
      <c r="R40" s="32" t="s">
        <v>200</v>
      </c>
    </row>
    <row r="41" spans="1:18" ht="15.75">
      <c r="A41" s="48" t="s">
        <v>116</v>
      </c>
      <c r="B41" s="48" t="s">
        <v>117</v>
      </c>
      <c r="C41" s="48">
        <v>2006</v>
      </c>
      <c r="D41" s="49">
        <v>1897875</v>
      </c>
      <c r="E41" s="49"/>
      <c r="F41" s="49">
        <v>780</v>
      </c>
      <c r="G41" s="49">
        <v>419</v>
      </c>
      <c r="H41" s="49">
        <v>365</v>
      </c>
      <c r="I41" s="49"/>
      <c r="J41" s="49">
        <v>1096</v>
      </c>
      <c r="K41" s="49"/>
      <c r="L41" s="49">
        <v>21</v>
      </c>
      <c r="M41" s="49">
        <v>34</v>
      </c>
      <c r="N41" s="49">
        <v>34</v>
      </c>
      <c r="O41" s="49"/>
      <c r="P41" s="49">
        <v>27</v>
      </c>
      <c r="Q41" s="59">
        <f>L41+M41+N41+P41</f>
        <v>116</v>
      </c>
      <c r="R41" s="32" t="s">
        <v>199</v>
      </c>
    </row>
    <row r="42" spans="1:18" ht="15.75">
      <c r="A42" s="32" t="s">
        <v>118</v>
      </c>
      <c r="B42" s="32" t="s">
        <v>119</v>
      </c>
      <c r="C42" s="32">
        <v>2005</v>
      </c>
      <c r="D42" s="32">
        <v>2203580</v>
      </c>
      <c r="E42" s="32"/>
      <c r="F42" s="32" t="s">
        <v>120</v>
      </c>
      <c r="G42" s="32">
        <v>513</v>
      </c>
      <c r="H42" s="32">
        <v>525</v>
      </c>
      <c r="I42" s="32"/>
      <c r="J42" s="32">
        <v>825</v>
      </c>
      <c r="K42" s="32"/>
      <c r="L42" s="34">
        <v>14</v>
      </c>
      <c r="M42" s="32">
        <v>16</v>
      </c>
      <c r="N42" s="34">
        <v>1</v>
      </c>
      <c r="O42" s="32"/>
      <c r="P42" s="34">
        <v>12</v>
      </c>
      <c r="Q42" s="58">
        <f t="shared" ref="Q42:Q47" si="2">SUM(L42:P42)</f>
        <v>43</v>
      </c>
      <c r="R42" s="32" t="s">
        <v>136</v>
      </c>
    </row>
    <row r="43" spans="1:18" ht="15.75">
      <c r="A43" s="32" t="s">
        <v>121</v>
      </c>
      <c r="B43" s="32" t="s">
        <v>122</v>
      </c>
      <c r="C43" s="32">
        <v>2006</v>
      </c>
      <c r="D43" s="32">
        <v>2096554</v>
      </c>
      <c r="E43" s="32"/>
      <c r="F43" s="32" t="s">
        <v>123</v>
      </c>
      <c r="G43" s="32">
        <v>477</v>
      </c>
      <c r="H43" s="32">
        <v>492</v>
      </c>
      <c r="I43" s="32"/>
      <c r="J43" s="32">
        <v>880</v>
      </c>
      <c r="K43" s="32"/>
      <c r="L43" s="34">
        <v>17</v>
      </c>
      <c r="M43" s="32">
        <v>23</v>
      </c>
      <c r="N43" s="34">
        <v>8</v>
      </c>
      <c r="O43" s="32"/>
      <c r="P43" s="34">
        <v>15</v>
      </c>
      <c r="Q43" s="58">
        <f t="shared" si="2"/>
        <v>63</v>
      </c>
      <c r="R43" s="32" t="s">
        <v>136</v>
      </c>
    </row>
    <row r="44" spans="1:18" ht="15.75">
      <c r="A44" s="32" t="s">
        <v>124</v>
      </c>
      <c r="B44" s="32" t="s">
        <v>125</v>
      </c>
      <c r="C44" s="32">
        <v>2005</v>
      </c>
      <c r="D44" s="32">
        <v>1734524</v>
      </c>
      <c r="E44" s="32"/>
      <c r="F44" s="32" t="s">
        <v>126</v>
      </c>
      <c r="G44" s="32">
        <v>526</v>
      </c>
      <c r="H44" s="32">
        <v>546</v>
      </c>
      <c r="I44" s="32"/>
      <c r="J44" s="32">
        <v>890</v>
      </c>
      <c r="K44" s="32"/>
      <c r="L44" s="34">
        <v>23</v>
      </c>
      <c r="M44" s="32">
        <v>13</v>
      </c>
      <c r="N44" s="34">
        <v>1</v>
      </c>
      <c r="O44" s="32"/>
      <c r="P44" s="34">
        <v>15</v>
      </c>
      <c r="Q44" s="58">
        <f t="shared" si="2"/>
        <v>52</v>
      </c>
      <c r="R44" s="32" t="s">
        <v>136</v>
      </c>
    </row>
    <row r="45" spans="1:18" ht="15.75">
      <c r="A45" s="32" t="s">
        <v>127</v>
      </c>
      <c r="B45" s="32" t="s">
        <v>128</v>
      </c>
      <c r="C45" s="32">
        <v>2006</v>
      </c>
      <c r="D45" s="32">
        <v>2204284</v>
      </c>
      <c r="E45" s="32"/>
      <c r="F45" s="32" t="s">
        <v>129</v>
      </c>
      <c r="G45" s="32">
        <v>555</v>
      </c>
      <c r="H45" s="32">
        <v>539</v>
      </c>
      <c r="I45" s="32"/>
      <c r="J45" s="32">
        <v>810</v>
      </c>
      <c r="K45" s="32"/>
      <c r="L45" s="34">
        <v>12</v>
      </c>
      <c r="M45" s="32">
        <v>8</v>
      </c>
      <c r="N45" s="34">
        <v>1</v>
      </c>
      <c r="O45" s="32"/>
      <c r="P45" s="34">
        <v>11</v>
      </c>
      <c r="Q45" s="58">
        <f t="shared" si="2"/>
        <v>32</v>
      </c>
      <c r="R45" s="32" t="s">
        <v>136</v>
      </c>
    </row>
    <row r="46" spans="1:18" ht="15.75">
      <c r="A46" s="32" t="s">
        <v>130</v>
      </c>
      <c r="B46" s="32" t="s">
        <v>131</v>
      </c>
      <c r="C46" s="32">
        <v>2005</v>
      </c>
      <c r="D46" s="32">
        <v>2204267</v>
      </c>
      <c r="E46" s="32"/>
      <c r="F46" s="32" t="s">
        <v>132</v>
      </c>
      <c r="G46" s="32">
        <v>555</v>
      </c>
      <c r="H46" s="32">
        <v>529</v>
      </c>
      <c r="I46" s="32"/>
      <c r="J46" s="32">
        <v>840</v>
      </c>
      <c r="K46" s="32"/>
      <c r="L46" s="34">
        <v>14</v>
      </c>
      <c r="M46" s="32">
        <v>8</v>
      </c>
      <c r="N46" s="34">
        <v>1</v>
      </c>
      <c r="O46" s="32"/>
      <c r="P46" s="34">
        <v>13</v>
      </c>
      <c r="Q46" s="58">
        <f t="shared" si="2"/>
        <v>36</v>
      </c>
      <c r="R46" s="32" t="s">
        <v>136</v>
      </c>
    </row>
    <row r="47" spans="1:18" ht="15.75">
      <c r="A47" s="32" t="s">
        <v>133</v>
      </c>
      <c r="B47" s="32" t="s">
        <v>134</v>
      </c>
      <c r="C47" s="32">
        <v>2006</v>
      </c>
      <c r="D47" s="32">
        <v>1791693</v>
      </c>
      <c r="E47" s="32"/>
      <c r="F47" s="32" t="s">
        <v>135</v>
      </c>
      <c r="G47" s="32">
        <v>525</v>
      </c>
      <c r="H47" s="32">
        <v>522</v>
      </c>
      <c r="I47" s="32"/>
      <c r="J47" s="32">
        <v>930</v>
      </c>
      <c r="K47" s="32"/>
      <c r="L47" s="34">
        <v>23</v>
      </c>
      <c r="M47" s="32">
        <v>13</v>
      </c>
      <c r="N47" s="34">
        <v>1</v>
      </c>
      <c r="O47" s="32"/>
      <c r="P47" s="34">
        <v>18</v>
      </c>
      <c r="Q47" s="58">
        <f t="shared" si="2"/>
        <v>55</v>
      </c>
      <c r="R47" s="32" t="s">
        <v>136</v>
      </c>
    </row>
    <row r="48" spans="1:18" ht="15.75">
      <c r="A48" s="24" t="s">
        <v>138</v>
      </c>
      <c r="B48" s="24" t="s">
        <v>139</v>
      </c>
      <c r="C48" s="24">
        <v>2006</v>
      </c>
      <c r="D48" s="24">
        <v>2217617</v>
      </c>
      <c r="E48" s="24"/>
      <c r="F48" s="20"/>
      <c r="G48" s="20">
        <v>475</v>
      </c>
      <c r="H48" s="16">
        <v>4256</v>
      </c>
      <c r="I48" s="16">
        <v>1373</v>
      </c>
      <c r="J48" s="16">
        <v>1096</v>
      </c>
      <c r="K48" s="16"/>
      <c r="L48" s="16"/>
      <c r="M48" s="16">
        <v>23</v>
      </c>
      <c r="N48" s="16">
        <v>21</v>
      </c>
      <c r="O48" s="16">
        <v>26</v>
      </c>
      <c r="P48" s="16">
        <v>27</v>
      </c>
      <c r="Q48" s="56">
        <v>97</v>
      </c>
      <c r="R48" s="32" t="s">
        <v>148</v>
      </c>
    </row>
    <row r="49" spans="1:18" ht="15.75">
      <c r="A49" s="25" t="s">
        <v>140</v>
      </c>
      <c r="B49" s="25" t="s">
        <v>141</v>
      </c>
      <c r="C49" s="25">
        <v>2006</v>
      </c>
      <c r="D49" s="17">
        <v>2217734</v>
      </c>
      <c r="E49" s="17"/>
      <c r="F49" s="18"/>
      <c r="G49" s="18">
        <v>450</v>
      </c>
      <c r="H49" s="18">
        <v>4146</v>
      </c>
      <c r="I49" s="17">
        <v>1453</v>
      </c>
      <c r="J49" s="18">
        <v>1050</v>
      </c>
      <c r="K49" s="18"/>
      <c r="L49" s="17"/>
      <c r="M49" s="17">
        <v>28</v>
      </c>
      <c r="N49" s="17">
        <v>23</v>
      </c>
      <c r="O49" s="17">
        <v>29</v>
      </c>
      <c r="P49" s="17">
        <v>24</v>
      </c>
      <c r="Q49" s="55">
        <v>104</v>
      </c>
      <c r="R49" s="32" t="s">
        <v>148</v>
      </c>
    </row>
    <row r="50" spans="1:18" ht="15.75">
      <c r="A50" s="20" t="s">
        <v>142</v>
      </c>
      <c r="B50" s="20" t="s">
        <v>128</v>
      </c>
      <c r="C50" s="20">
        <v>2005</v>
      </c>
      <c r="D50" s="24">
        <v>2224002</v>
      </c>
      <c r="E50" s="24"/>
      <c r="F50" s="20">
        <v>450</v>
      </c>
      <c r="G50" s="20">
        <v>518</v>
      </c>
      <c r="H50" s="20">
        <v>4770</v>
      </c>
      <c r="I50" s="20"/>
      <c r="J50" s="20">
        <v>940</v>
      </c>
      <c r="K50" s="20"/>
      <c r="L50" s="20">
        <v>10</v>
      </c>
      <c r="M50" s="20">
        <v>15</v>
      </c>
      <c r="N50" s="20">
        <v>11</v>
      </c>
      <c r="O50" s="20"/>
      <c r="P50" s="20">
        <v>18</v>
      </c>
      <c r="Q50" s="57">
        <v>54</v>
      </c>
      <c r="R50" s="32" t="s">
        <v>148</v>
      </c>
    </row>
    <row r="51" spans="1:18" ht="15.75">
      <c r="A51" s="25" t="s">
        <v>143</v>
      </c>
      <c r="B51" s="25" t="s">
        <v>137</v>
      </c>
      <c r="C51" s="25">
        <v>2006</v>
      </c>
      <c r="D51" s="17">
        <v>2217686</v>
      </c>
      <c r="E51" s="17"/>
      <c r="F51" s="17"/>
      <c r="G51" s="17">
        <v>476</v>
      </c>
      <c r="H51" s="17">
        <v>4262</v>
      </c>
      <c r="I51" s="17">
        <v>1418</v>
      </c>
      <c r="J51" s="17">
        <v>1030</v>
      </c>
      <c r="K51" s="17"/>
      <c r="L51" s="17"/>
      <c r="M51" s="17">
        <v>23</v>
      </c>
      <c r="N51" s="17">
        <v>21</v>
      </c>
      <c r="O51" s="17">
        <v>27</v>
      </c>
      <c r="P51" s="17">
        <v>23</v>
      </c>
      <c r="Q51" s="55">
        <v>94</v>
      </c>
      <c r="R51" s="32" t="s">
        <v>148</v>
      </c>
    </row>
    <row r="52" spans="1:18" ht="15.75">
      <c r="A52" s="24" t="s">
        <v>144</v>
      </c>
      <c r="B52" s="24" t="s">
        <v>145</v>
      </c>
      <c r="C52" s="24">
        <v>2007</v>
      </c>
      <c r="D52" s="24">
        <v>2248194</v>
      </c>
      <c r="E52" s="24"/>
      <c r="F52" s="20"/>
      <c r="G52" s="20">
        <v>444</v>
      </c>
      <c r="H52" s="16">
        <v>3914</v>
      </c>
      <c r="I52" s="16">
        <v>1380</v>
      </c>
      <c r="J52" s="16">
        <v>1020</v>
      </c>
      <c r="K52" s="16"/>
      <c r="L52" s="16"/>
      <c r="M52" s="16">
        <v>29</v>
      </c>
      <c r="N52" s="16">
        <v>28</v>
      </c>
      <c r="O52" s="16">
        <v>27</v>
      </c>
      <c r="P52" s="16">
        <v>22</v>
      </c>
      <c r="Q52" s="56">
        <v>106</v>
      </c>
      <c r="R52" s="32" t="s">
        <v>148</v>
      </c>
    </row>
    <row r="53" spans="1:18" ht="15.75">
      <c r="A53" s="24" t="s">
        <v>146</v>
      </c>
      <c r="B53" s="24" t="s">
        <v>147</v>
      </c>
      <c r="C53" s="24">
        <v>2007</v>
      </c>
      <c r="D53" s="24">
        <v>1783013</v>
      </c>
      <c r="E53" s="24"/>
      <c r="F53" s="20"/>
      <c r="G53" s="20">
        <v>518</v>
      </c>
      <c r="H53" s="16">
        <v>4238</v>
      </c>
      <c r="I53" s="16">
        <v>1560</v>
      </c>
      <c r="J53" s="16">
        <v>972</v>
      </c>
      <c r="K53" s="16"/>
      <c r="L53" s="16"/>
      <c r="M53" s="16">
        <v>15</v>
      </c>
      <c r="N53" s="16">
        <v>22</v>
      </c>
      <c r="O53" s="16">
        <v>32</v>
      </c>
      <c r="P53" s="16">
        <v>20</v>
      </c>
      <c r="Q53" s="56">
        <v>89</v>
      </c>
      <c r="R53" s="32" t="s">
        <v>148</v>
      </c>
    </row>
    <row r="54" spans="1:18" ht="15.75">
      <c r="A54" s="24" t="s">
        <v>150</v>
      </c>
      <c r="B54" s="24" t="s">
        <v>151</v>
      </c>
      <c r="C54" s="24">
        <v>2006</v>
      </c>
      <c r="D54" s="24">
        <v>2141983</v>
      </c>
      <c r="E54" s="24"/>
      <c r="F54" s="16">
        <v>743</v>
      </c>
      <c r="G54" s="16">
        <v>492</v>
      </c>
      <c r="H54" s="16">
        <v>4270</v>
      </c>
      <c r="I54" s="16"/>
      <c r="J54" s="16">
        <v>1002</v>
      </c>
      <c r="K54" s="16"/>
      <c r="L54" s="16">
        <v>19</v>
      </c>
      <c r="M54" s="16">
        <v>20</v>
      </c>
      <c r="N54" s="16">
        <v>21</v>
      </c>
      <c r="O54" s="16"/>
      <c r="P54" s="16">
        <v>21</v>
      </c>
      <c r="Q54" s="56">
        <v>81</v>
      </c>
      <c r="R54" s="32" t="s">
        <v>157</v>
      </c>
    </row>
    <row r="55" spans="1:18" ht="15.75">
      <c r="A55" s="25" t="s">
        <v>152</v>
      </c>
      <c r="B55" s="25" t="s">
        <v>149</v>
      </c>
      <c r="C55" s="25">
        <v>2005</v>
      </c>
      <c r="D55" s="17">
        <v>1712158</v>
      </c>
      <c r="E55" s="17"/>
      <c r="F55" s="18">
        <v>495</v>
      </c>
      <c r="G55" s="18">
        <v>532</v>
      </c>
      <c r="H55" s="18">
        <v>4754</v>
      </c>
      <c r="I55" s="17">
        <v>14.5</v>
      </c>
      <c r="J55" s="18">
        <v>954</v>
      </c>
      <c r="K55" s="18"/>
      <c r="L55" s="17">
        <v>11</v>
      </c>
      <c r="M55" s="17">
        <v>12</v>
      </c>
      <c r="N55" s="17">
        <v>11</v>
      </c>
      <c r="O55" s="17">
        <v>29</v>
      </c>
      <c r="P55" s="17">
        <v>19</v>
      </c>
      <c r="Q55" s="55">
        <v>71</v>
      </c>
      <c r="R55" s="32" t="s">
        <v>157</v>
      </c>
    </row>
    <row r="56" spans="1:18" ht="15.75">
      <c r="A56" s="20" t="s">
        <v>153</v>
      </c>
      <c r="B56" s="20" t="s">
        <v>154</v>
      </c>
      <c r="C56" s="16">
        <v>2006</v>
      </c>
      <c r="D56" s="24">
        <v>1926677</v>
      </c>
      <c r="E56" s="24"/>
      <c r="F56" s="16">
        <v>575</v>
      </c>
      <c r="G56" s="16">
        <v>537</v>
      </c>
      <c r="H56" s="16">
        <v>4821</v>
      </c>
      <c r="I56" s="16"/>
      <c r="J56" s="16">
        <v>916</v>
      </c>
      <c r="K56" s="20"/>
      <c r="L56" s="20">
        <v>14</v>
      </c>
      <c r="M56" s="20">
        <v>11</v>
      </c>
      <c r="N56" s="20">
        <v>10</v>
      </c>
      <c r="O56" s="20"/>
      <c r="P56" s="20">
        <v>17</v>
      </c>
      <c r="Q56" s="57">
        <v>52</v>
      </c>
      <c r="R56" s="32" t="s">
        <v>157</v>
      </c>
    </row>
    <row r="57" spans="1:18" ht="15.75">
      <c r="A57" s="25" t="s">
        <v>155</v>
      </c>
      <c r="B57" s="25" t="s">
        <v>156</v>
      </c>
      <c r="C57" s="25">
        <v>2006</v>
      </c>
      <c r="D57" s="17">
        <v>2195349</v>
      </c>
      <c r="E57" s="17"/>
      <c r="F57" s="17">
        <v>493</v>
      </c>
      <c r="G57" s="17">
        <v>485</v>
      </c>
      <c r="H57" s="17">
        <v>4315</v>
      </c>
      <c r="I57" s="17"/>
      <c r="J57" s="17">
        <v>991</v>
      </c>
      <c r="K57" s="17"/>
      <c r="L57" s="17">
        <v>11</v>
      </c>
      <c r="M57" s="17">
        <v>21</v>
      </c>
      <c r="N57" s="17">
        <v>20</v>
      </c>
      <c r="O57" s="17"/>
      <c r="P57" s="17">
        <v>21</v>
      </c>
      <c r="Q57" s="55">
        <v>73</v>
      </c>
      <c r="R57" s="32" t="s">
        <v>157</v>
      </c>
    </row>
    <row r="58" spans="1:18" ht="15.75">
      <c r="A58" s="50" t="s">
        <v>21</v>
      </c>
      <c r="B58" s="24" t="s">
        <v>158</v>
      </c>
      <c r="C58" s="51">
        <v>2005</v>
      </c>
      <c r="D58" s="50" t="s">
        <v>159</v>
      </c>
      <c r="E58" s="24"/>
      <c r="F58" s="20">
        <v>905</v>
      </c>
      <c r="G58" s="20" t="s">
        <v>160</v>
      </c>
      <c r="H58" s="16" t="s">
        <v>161</v>
      </c>
      <c r="I58" s="16">
        <v>13.1</v>
      </c>
      <c r="J58" s="16">
        <v>1078</v>
      </c>
      <c r="K58" s="16"/>
      <c r="L58" s="16">
        <v>25</v>
      </c>
      <c r="M58" s="16">
        <v>27</v>
      </c>
      <c r="N58" s="16">
        <v>29</v>
      </c>
      <c r="O58" s="29">
        <v>25</v>
      </c>
      <c r="P58" s="16">
        <v>26</v>
      </c>
      <c r="Q58" s="56">
        <v>107</v>
      </c>
      <c r="R58" s="32" t="s">
        <v>198</v>
      </c>
    </row>
    <row r="59" spans="1:18" ht="15.75">
      <c r="A59" s="50" t="s">
        <v>162</v>
      </c>
      <c r="B59" s="25" t="s">
        <v>59</v>
      </c>
      <c r="C59" s="51">
        <v>2005</v>
      </c>
      <c r="D59" s="50" t="s">
        <v>163</v>
      </c>
      <c r="E59" s="17"/>
      <c r="F59" s="52">
        <v>750</v>
      </c>
      <c r="G59" s="18" t="s">
        <v>164</v>
      </c>
      <c r="H59" s="18" t="s">
        <v>165</v>
      </c>
      <c r="I59" s="17">
        <v>14.2</v>
      </c>
      <c r="J59" s="18">
        <v>900</v>
      </c>
      <c r="K59" s="18"/>
      <c r="L59" s="17">
        <v>20</v>
      </c>
      <c r="M59" s="17">
        <v>23</v>
      </c>
      <c r="N59" s="17">
        <v>24</v>
      </c>
      <c r="O59" s="17">
        <v>28</v>
      </c>
      <c r="P59" s="30">
        <v>16</v>
      </c>
      <c r="Q59" s="56">
        <v>95</v>
      </c>
      <c r="R59" s="32" t="s">
        <v>198</v>
      </c>
    </row>
    <row r="60" spans="1:18" ht="15.75">
      <c r="A60" s="50" t="s">
        <v>166</v>
      </c>
      <c r="B60" s="20" t="s">
        <v>61</v>
      </c>
      <c r="C60" s="51">
        <v>2006</v>
      </c>
      <c r="D60" s="50" t="s">
        <v>167</v>
      </c>
      <c r="E60" s="24"/>
      <c r="F60" s="20">
        <v>490</v>
      </c>
      <c r="G60" s="20" t="s">
        <v>168</v>
      </c>
      <c r="H60" s="20" t="s">
        <v>169</v>
      </c>
      <c r="I60" s="20">
        <v>14.2</v>
      </c>
      <c r="J60" s="20">
        <v>800</v>
      </c>
      <c r="K60" s="20"/>
      <c r="L60" s="20">
        <v>11</v>
      </c>
      <c r="M60" s="20">
        <v>11</v>
      </c>
      <c r="N60" s="20">
        <v>10</v>
      </c>
      <c r="O60" s="20">
        <v>28</v>
      </c>
      <c r="P60" s="38">
        <v>10</v>
      </c>
      <c r="Q60" s="56">
        <v>60</v>
      </c>
      <c r="R60" s="32" t="s">
        <v>198</v>
      </c>
    </row>
    <row r="61" spans="1:18" ht="15.75">
      <c r="A61" s="50" t="s">
        <v>170</v>
      </c>
      <c r="B61" s="25" t="s">
        <v>171</v>
      </c>
      <c r="C61" s="51">
        <v>2005</v>
      </c>
      <c r="D61" s="50" t="s">
        <v>172</v>
      </c>
      <c r="E61" s="17"/>
      <c r="F61" s="17">
        <v>1070</v>
      </c>
      <c r="G61" s="17" t="s">
        <v>173</v>
      </c>
      <c r="H61" s="31" t="s">
        <v>174</v>
      </c>
      <c r="I61" s="17">
        <v>13.1</v>
      </c>
      <c r="J61" s="17">
        <v>940</v>
      </c>
      <c r="K61" s="17"/>
      <c r="L61" s="17">
        <v>30</v>
      </c>
      <c r="M61" s="17">
        <v>30</v>
      </c>
      <c r="N61" s="17">
        <v>28</v>
      </c>
      <c r="O61" s="17">
        <v>25</v>
      </c>
      <c r="P61" s="30">
        <v>18</v>
      </c>
      <c r="Q61" s="56">
        <v>113</v>
      </c>
      <c r="R61" s="32" t="s">
        <v>198</v>
      </c>
    </row>
    <row r="62" spans="1:18" ht="15.75">
      <c r="A62" s="50" t="s">
        <v>175</v>
      </c>
      <c r="B62" s="24" t="s">
        <v>23</v>
      </c>
      <c r="C62" s="51">
        <v>2005</v>
      </c>
      <c r="D62" s="50" t="s">
        <v>176</v>
      </c>
      <c r="E62" s="24"/>
      <c r="F62" s="20">
        <v>520</v>
      </c>
      <c r="G62" s="20" t="s">
        <v>177</v>
      </c>
      <c r="H62" s="16" t="s">
        <v>178</v>
      </c>
      <c r="I62" s="16">
        <v>11.3</v>
      </c>
      <c r="J62" s="16">
        <v>800</v>
      </c>
      <c r="K62" s="16"/>
      <c r="L62" s="16">
        <v>12</v>
      </c>
      <c r="M62" s="16">
        <v>14</v>
      </c>
      <c r="N62" s="16">
        <v>16</v>
      </c>
      <c r="O62" s="16">
        <v>20</v>
      </c>
      <c r="P62" s="29">
        <v>10</v>
      </c>
      <c r="Q62" s="56">
        <v>62</v>
      </c>
      <c r="R62" s="32" t="s">
        <v>198</v>
      </c>
    </row>
    <row r="63" spans="1:18" ht="15.75">
      <c r="A63" s="50" t="s">
        <v>179</v>
      </c>
      <c r="B63" s="24" t="s">
        <v>180</v>
      </c>
      <c r="C63" s="51">
        <v>2005</v>
      </c>
      <c r="D63" s="50" t="s">
        <v>181</v>
      </c>
      <c r="E63" s="24"/>
      <c r="F63" s="20">
        <v>680</v>
      </c>
      <c r="G63" s="20" t="s">
        <v>182</v>
      </c>
      <c r="H63" s="16" t="s">
        <v>183</v>
      </c>
      <c r="I63" s="16">
        <v>11.3</v>
      </c>
      <c r="J63" s="16">
        <v>926</v>
      </c>
      <c r="K63" s="16"/>
      <c r="L63" s="16">
        <v>17</v>
      </c>
      <c r="M63" s="29">
        <v>16</v>
      </c>
      <c r="N63" s="16">
        <v>16</v>
      </c>
      <c r="O63" s="16">
        <v>20</v>
      </c>
      <c r="P63" s="16">
        <v>17</v>
      </c>
      <c r="Q63" s="56">
        <v>70</v>
      </c>
      <c r="R63" s="32" t="s">
        <v>198</v>
      </c>
    </row>
    <row r="64" spans="1:18" ht="15.75">
      <c r="A64" s="53" t="s">
        <v>184</v>
      </c>
      <c r="B64" s="20" t="s">
        <v>185</v>
      </c>
      <c r="C64" s="51">
        <v>2006</v>
      </c>
      <c r="D64" s="50" t="s">
        <v>186</v>
      </c>
      <c r="E64" s="20"/>
      <c r="F64" s="20">
        <v>942</v>
      </c>
      <c r="G64" s="20" t="s">
        <v>187</v>
      </c>
      <c r="H64" s="20">
        <v>3700</v>
      </c>
      <c r="I64" s="20">
        <v>14.2</v>
      </c>
      <c r="J64" s="20">
        <v>1218</v>
      </c>
      <c r="K64" s="20"/>
      <c r="L64" s="38">
        <v>26</v>
      </c>
      <c r="M64" s="20">
        <v>33</v>
      </c>
      <c r="N64" s="20">
        <v>33</v>
      </c>
      <c r="O64" s="20">
        <v>28</v>
      </c>
      <c r="P64" s="20">
        <v>33</v>
      </c>
      <c r="Q64" s="56">
        <v>127</v>
      </c>
      <c r="R64" s="32" t="s">
        <v>198</v>
      </c>
    </row>
    <row r="65" spans="1:18" ht="15.75">
      <c r="A65" s="53" t="s">
        <v>188</v>
      </c>
      <c r="B65" s="24" t="s">
        <v>189</v>
      </c>
      <c r="C65" s="51">
        <v>2006</v>
      </c>
      <c r="D65" s="53" t="s">
        <v>190</v>
      </c>
      <c r="E65" s="24"/>
      <c r="F65" s="20">
        <v>840</v>
      </c>
      <c r="G65" s="20" t="s">
        <v>191</v>
      </c>
      <c r="H65" s="20" t="s">
        <v>192</v>
      </c>
      <c r="I65" s="20">
        <v>15.6</v>
      </c>
      <c r="J65" s="20">
        <v>980</v>
      </c>
      <c r="K65" s="20"/>
      <c r="L65" s="20">
        <v>23</v>
      </c>
      <c r="M65" s="38">
        <v>17</v>
      </c>
      <c r="N65" s="20">
        <v>25</v>
      </c>
      <c r="O65" s="20">
        <v>32</v>
      </c>
      <c r="P65" s="20">
        <v>20</v>
      </c>
      <c r="Q65" s="56">
        <v>100</v>
      </c>
      <c r="R65" s="32" t="s">
        <v>198</v>
      </c>
    </row>
    <row r="66" spans="1:18" ht="15.75">
      <c r="A66" s="50" t="s">
        <v>193</v>
      </c>
      <c r="B66" s="25" t="s">
        <v>194</v>
      </c>
      <c r="C66" s="51">
        <v>2005</v>
      </c>
      <c r="D66" s="50" t="s">
        <v>195</v>
      </c>
      <c r="E66" s="17"/>
      <c r="F66" s="21">
        <v>1050</v>
      </c>
      <c r="G66" s="21" t="s">
        <v>196</v>
      </c>
      <c r="H66" s="21" t="s">
        <v>197</v>
      </c>
      <c r="I66" s="17">
        <v>12</v>
      </c>
      <c r="J66" s="21">
        <v>1000</v>
      </c>
      <c r="K66" s="21"/>
      <c r="L66" s="17">
        <v>30</v>
      </c>
      <c r="M66" s="17">
        <v>22</v>
      </c>
      <c r="N66" s="17">
        <v>22</v>
      </c>
      <c r="O66" s="17">
        <v>22</v>
      </c>
      <c r="P66" s="30">
        <v>21</v>
      </c>
      <c r="Q66" s="56">
        <v>96</v>
      </c>
      <c r="R66" s="32" t="s">
        <v>198</v>
      </c>
    </row>
    <row r="67" spans="1:18">
      <c r="A67" s="61" t="s">
        <v>216</v>
      </c>
      <c r="B67" s="61" t="s">
        <v>217</v>
      </c>
      <c r="C67" s="61">
        <v>2005</v>
      </c>
      <c r="D67" s="61">
        <v>1462505</v>
      </c>
      <c r="E67" s="61"/>
      <c r="F67" s="62">
        <v>940</v>
      </c>
      <c r="G67" s="62">
        <v>445</v>
      </c>
      <c r="H67" s="63">
        <v>3850</v>
      </c>
      <c r="I67" s="63">
        <v>150</v>
      </c>
      <c r="J67" s="63">
        <v>1040</v>
      </c>
      <c r="K67" s="63"/>
      <c r="L67" s="63">
        <v>26</v>
      </c>
      <c r="M67" s="63">
        <v>29</v>
      </c>
      <c r="N67" s="63">
        <v>30</v>
      </c>
      <c r="O67" s="63">
        <v>30</v>
      </c>
      <c r="P67" s="64">
        <v>23</v>
      </c>
      <c r="Q67" s="63">
        <v>115</v>
      </c>
      <c r="R67" s="77" t="s">
        <v>260</v>
      </c>
    </row>
    <row r="68" spans="1:18">
      <c r="A68" s="65" t="s">
        <v>218</v>
      </c>
      <c r="B68" s="65" t="s">
        <v>219</v>
      </c>
      <c r="C68" s="65">
        <v>2005</v>
      </c>
      <c r="D68" s="66">
        <v>1892933</v>
      </c>
      <c r="E68" s="66"/>
      <c r="F68" s="67">
        <v>860</v>
      </c>
      <c r="G68" s="67">
        <v>490</v>
      </c>
      <c r="H68" s="67">
        <v>435</v>
      </c>
      <c r="I68" s="68"/>
      <c r="J68" s="67">
        <v>970</v>
      </c>
      <c r="K68" s="67"/>
      <c r="L68" s="66">
        <v>23</v>
      </c>
      <c r="M68" s="66">
        <v>20</v>
      </c>
      <c r="N68" s="66">
        <v>20</v>
      </c>
      <c r="O68" s="68"/>
      <c r="P68" s="66">
        <v>20</v>
      </c>
      <c r="Q68" s="63">
        <f t="shared" ref="Q68:Q89" si="3">SUM(L68:P68)</f>
        <v>83</v>
      </c>
      <c r="R68" s="77" t="s">
        <v>260</v>
      </c>
    </row>
    <row r="69" spans="1:18">
      <c r="A69" s="65" t="s">
        <v>218</v>
      </c>
      <c r="B69" s="62" t="s">
        <v>220</v>
      </c>
      <c r="C69" s="62">
        <v>2005</v>
      </c>
      <c r="D69" s="61">
        <v>1892956</v>
      </c>
      <c r="E69" s="61"/>
      <c r="F69" s="62">
        <v>860</v>
      </c>
      <c r="G69" s="62">
        <v>460</v>
      </c>
      <c r="H69" s="62">
        <v>4220</v>
      </c>
      <c r="I69" s="69"/>
      <c r="J69" s="62">
        <v>950</v>
      </c>
      <c r="K69" s="62"/>
      <c r="L69" s="62">
        <v>23</v>
      </c>
      <c r="M69" s="62">
        <v>26</v>
      </c>
      <c r="N69" s="62">
        <v>22</v>
      </c>
      <c r="O69" s="69"/>
      <c r="P69" s="62">
        <v>18</v>
      </c>
      <c r="Q69" s="63">
        <f t="shared" si="3"/>
        <v>89</v>
      </c>
      <c r="R69" s="77" t="s">
        <v>260</v>
      </c>
    </row>
    <row r="70" spans="1:18">
      <c r="A70" s="65" t="s">
        <v>221</v>
      </c>
      <c r="B70" s="65" t="s">
        <v>222</v>
      </c>
      <c r="C70" s="65">
        <v>2005</v>
      </c>
      <c r="D70" s="66">
        <v>1919477</v>
      </c>
      <c r="E70" s="66"/>
      <c r="F70" s="66">
        <v>1110</v>
      </c>
      <c r="G70" s="66">
        <v>445</v>
      </c>
      <c r="H70" s="66">
        <v>3920</v>
      </c>
      <c r="I70" s="66">
        <v>135</v>
      </c>
      <c r="J70" s="66">
        <v>1085</v>
      </c>
      <c r="K70" s="66"/>
      <c r="L70" s="66">
        <v>32</v>
      </c>
      <c r="M70" s="66">
        <v>29</v>
      </c>
      <c r="N70" s="66">
        <v>28</v>
      </c>
      <c r="O70" s="66">
        <v>26</v>
      </c>
      <c r="P70" s="70">
        <v>26</v>
      </c>
      <c r="Q70" s="63">
        <v>115</v>
      </c>
      <c r="R70" s="77" t="s">
        <v>260</v>
      </c>
    </row>
    <row r="71" spans="1:18">
      <c r="A71" s="61" t="s">
        <v>223</v>
      </c>
      <c r="B71" s="61" t="s">
        <v>224</v>
      </c>
      <c r="C71" s="61">
        <v>2005</v>
      </c>
      <c r="D71" s="61">
        <v>1509486</v>
      </c>
      <c r="E71" s="61"/>
      <c r="F71" s="62">
        <v>1080</v>
      </c>
      <c r="G71" s="62">
        <v>450</v>
      </c>
      <c r="H71" s="63">
        <v>389</v>
      </c>
      <c r="I71" s="63">
        <v>152</v>
      </c>
      <c r="J71" s="63">
        <v>1060</v>
      </c>
      <c r="K71" s="63"/>
      <c r="L71" s="63">
        <v>31</v>
      </c>
      <c r="M71" s="63">
        <v>28</v>
      </c>
      <c r="N71" s="63">
        <v>29</v>
      </c>
      <c r="O71" s="63">
        <v>30</v>
      </c>
      <c r="P71" s="64">
        <v>25</v>
      </c>
      <c r="Q71" s="63">
        <v>118</v>
      </c>
      <c r="R71" s="77" t="s">
        <v>260</v>
      </c>
    </row>
    <row r="72" spans="1:18">
      <c r="A72" s="61" t="s">
        <v>225</v>
      </c>
      <c r="B72" s="61" t="s">
        <v>226</v>
      </c>
      <c r="C72" s="61">
        <v>2006</v>
      </c>
      <c r="D72" s="61">
        <v>1478107</v>
      </c>
      <c r="E72" s="61"/>
      <c r="F72" s="69"/>
      <c r="G72" s="69"/>
      <c r="H72" s="71"/>
      <c r="I72" s="63">
        <v>156</v>
      </c>
      <c r="J72" s="71"/>
      <c r="K72" s="72"/>
      <c r="L72" s="71"/>
      <c r="M72" s="71"/>
      <c r="N72" s="71"/>
      <c r="O72" s="63">
        <v>32</v>
      </c>
      <c r="P72" s="71"/>
      <c r="Q72" s="63">
        <f t="shared" si="3"/>
        <v>32</v>
      </c>
      <c r="R72" s="77" t="s">
        <v>260</v>
      </c>
    </row>
    <row r="73" spans="1:18">
      <c r="A73" s="65" t="s">
        <v>227</v>
      </c>
      <c r="B73" s="65" t="s">
        <v>228</v>
      </c>
      <c r="C73" s="65">
        <v>2006</v>
      </c>
      <c r="D73" s="66">
        <v>1854702</v>
      </c>
      <c r="E73" s="66"/>
      <c r="F73" s="73">
        <v>1075</v>
      </c>
      <c r="G73" s="73">
        <v>450</v>
      </c>
      <c r="H73" s="73">
        <v>3850</v>
      </c>
      <c r="I73" s="66">
        <v>143</v>
      </c>
      <c r="J73" s="73">
        <v>1015</v>
      </c>
      <c r="K73" s="73"/>
      <c r="L73" s="66">
        <v>30</v>
      </c>
      <c r="M73" s="66">
        <v>28</v>
      </c>
      <c r="N73" s="66">
        <v>30</v>
      </c>
      <c r="O73" s="66">
        <v>28</v>
      </c>
      <c r="P73" s="70">
        <v>22</v>
      </c>
      <c r="Q73" s="63">
        <v>116</v>
      </c>
      <c r="R73" s="77" t="s">
        <v>260</v>
      </c>
    </row>
    <row r="74" spans="1:18">
      <c r="A74" s="62" t="s">
        <v>229</v>
      </c>
      <c r="B74" s="62" t="s">
        <v>230</v>
      </c>
      <c r="C74" s="62">
        <v>2006</v>
      </c>
      <c r="D74" s="62">
        <v>1562921</v>
      </c>
      <c r="E74" s="62"/>
      <c r="F74" s="62">
        <v>700</v>
      </c>
      <c r="G74" s="69"/>
      <c r="H74" s="62">
        <v>3890</v>
      </c>
      <c r="I74" s="69"/>
      <c r="J74" s="62">
        <v>1100</v>
      </c>
      <c r="K74" s="62"/>
      <c r="L74" s="62">
        <v>18</v>
      </c>
      <c r="M74" s="69"/>
      <c r="N74" s="62">
        <v>29</v>
      </c>
      <c r="O74" s="69"/>
      <c r="P74" s="62">
        <v>27</v>
      </c>
      <c r="Q74" s="63">
        <f t="shared" si="3"/>
        <v>74</v>
      </c>
      <c r="R74" s="77" t="s">
        <v>260</v>
      </c>
    </row>
    <row r="75" spans="1:18">
      <c r="A75" s="61" t="s">
        <v>231</v>
      </c>
      <c r="B75" s="61" t="s">
        <v>232</v>
      </c>
      <c r="C75" s="61">
        <v>2006</v>
      </c>
      <c r="D75" s="61">
        <v>1997964</v>
      </c>
      <c r="E75" s="61"/>
      <c r="F75" s="62">
        <v>620</v>
      </c>
      <c r="G75" s="62">
        <v>475</v>
      </c>
      <c r="H75" s="62">
        <v>4220</v>
      </c>
      <c r="I75" s="62">
        <v>135</v>
      </c>
      <c r="J75" s="62">
        <v>1030</v>
      </c>
      <c r="K75" s="62"/>
      <c r="L75" s="74">
        <v>15</v>
      </c>
      <c r="M75" s="62">
        <v>23</v>
      </c>
      <c r="N75" s="62">
        <v>22</v>
      </c>
      <c r="O75" s="62">
        <v>26</v>
      </c>
      <c r="P75" s="62">
        <v>23</v>
      </c>
      <c r="Q75" s="63">
        <v>94</v>
      </c>
      <c r="R75" s="77" t="s">
        <v>260</v>
      </c>
    </row>
    <row r="76" spans="1:18">
      <c r="A76" s="65" t="s">
        <v>233</v>
      </c>
      <c r="B76" s="65" t="s">
        <v>234</v>
      </c>
      <c r="C76" s="65">
        <v>2006</v>
      </c>
      <c r="D76" s="66">
        <v>2014466</v>
      </c>
      <c r="E76" s="66"/>
      <c r="F76" s="73">
        <v>970</v>
      </c>
      <c r="G76" s="73">
        <v>480</v>
      </c>
      <c r="H76" s="73">
        <v>3978</v>
      </c>
      <c r="I76" s="66">
        <v>150</v>
      </c>
      <c r="J76" s="73">
        <v>990</v>
      </c>
      <c r="K76" s="73"/>
      <c r="L76" s="66">
        <v>27</v>
      </c>
      <c r="M76" s="66">
        <v>22</v>
      </c>
      <c r="N76" s="66">
        <v>27</v>
      </c>
      <c r="O76" s="66">
        <v>30</v>
      </c>
      <c r="P76" s="70">
        <v>21</v>
      </c>
      <c r="Q76" s="63">
        <v>106</v>
      </c>
      <c r="R76" s="77" t="s">
        <v>260</v>
      </c>
    </row>
    <row r="77" spans="1:18">
      <c r="A77" s="65" t="s">
        <v>235</v>
      </c>
      <c r="B77" s="65" t="s">
        <v>236</v>
      </c>
      <c r="C77" s="65">
        <v>2006</v>
      </c>
      <c r="D77" s="66">
        <v>1983666</v>
      </c>
      <c r="E77" s="66"/>
      <c r="F77" s="75">
        <v>950</v>
      </c>
      <c r="G77" s="75">
        <v>490</v>
      </c>
      <c r="H77" s="75">
        <v>4250</v>
      </c>
      <c r="I77" s="66">
        <v>130</v>
      </c>
      <c r="J77" s="75">
        <v>980</v>
      </c>
      <c r="K77" s="75"/>
      <c r="L77" s="66">
        <v>26</v>
      </c>
      <c r="M77" s="66">
        <v>20</v>
      </c>
      <c r="N77" s="66">
        <v>21</v>
      </c>
      <c r="O77" s="66">
        <v>24</v>
      </c>
      <c r="P77" s="70">
        <v>20</v>
      </c>
      <c r="Q77" s="63">
        <v>91</v>
      </c>
      <c r="R77" s="77" t="s">
        <v>260</v>
      </c>
    </row>
    <row r="78" spans="1:18">
      <c r="A78" s="61" t="s">
        <v>237</v>
      </c>
      <c r="B78" s="61" t="s">
        <v>238</v>
      </c>
      <c r="C78" s="61">
        <v>2005</v>
      </c>
      <c r="D78" s="61">
        <v>1303475</v>
      </c>
      <c r="E78" s="61"/>
      <c r="F78" s="62">
        <v>1030</v>
      </c>
      <c r="G78" s="62">
        <v>472</v>
      </c>
      <c r="H78" s="71"/>
      <c r="I78" s="63">
        <v>125</v>
      </c>
      <c r="J78" s="63">
        <v>1090</v>
      </c>
      <c r="K78" s="63"/>
      <c r="L78" s="63">
        <v>29</v>
      </c>
      <c r="M78" s="63">
        <v>23</v>
      </c>
      <c r="N78" s="71"/>
      <c r="O78" s="63">
        <v>23</v>
      </c>
      <c r="P78" s="63">
        <v>26</v>
      </c>
      <c r="Q78" s="63">
        <f t="shared" si="3"/>
        <v>101</v>
      </c>
      <c r="R78" s="77" t="s">
        <v>260</v>
      </c>
    </row>
    <row r="79" spans="1:18">
      <c r="A79" s="65" t="s">
        <v>239</v>
      </c>
      <c r="B79" s="65" t="s">
        <v>240</v>
      </c>
      <c r="C79" s="65">
        <v>2006</v>
      </c>
      <c r="D79" s="66">
        <v>1988975</v>
      </c>
      <c r="E79" s="66"/>
      <c r="F79" s="73">
        <v>710</v>
      </c>
      <c r="G79" s="73">
        <v>499</v>
      </c>
      <c r="H79" s="73">
        <v>4590</v>
      </c>
      <c r="I79" s="66">
        <v>140</v>
      </c>
      <c r="J79" s="73">
        <v>950</v>
      </c>
      <c r="K79" s="73"/>
      <c r="L79" s="66">
        <v>18</v>
      </c>
      <c r="M79" s="66">
        <v>18</v>
      </c>
      <c r="N79" s="70">
        <v>15</v>
      </c>
      <c r="O79" s="66">
        <v>27</v>
      </c>
      <c r="P79" s="66">
        <v>18</v>
      </c>
      <c r="Q79" s="63">
        <v>81</v>
      </c>
      <c r="R79" s="77" t="s">
        <v>260</v>
      </c>
    </row>
    <row r="80" spans="1:18">
      <c r="A80" s="65" t="s">
        <v>241</v>
      </c>
      <c r="B80" s="65" t="s">
        <v>242</v>
      </c>
      <c r="C80" s="65">
        <v>2006</v>
      </c>
      <c r="D80" s="66">
        <v>2041579</v>
      </c>
      <c r="E80" s="66"/>
      <c r="F80" s="73">
        <v>1050</v>
      </c>
      <c r="G80" s="73">
        <v>466</v>
      </c>
      <c r="H80" s="73">
        <v>4150</v>
      </c>
      <c r="I80" s="68"/>
      <c r="J80" s="73">
        <v>1040</v>
      </c>
      <c r="K80" s="73"/>
      <c r="L80" s="66">
        <v>30</v>
      </c>
      <c r="M80" s="66">
        <v>25</v>
      </c>
      <c r="N80" s="66">
        <v>23</v>
      </c>
      <c r="O80" s="68"/>
      <c r="P80" s="66">
        <v>23</v>
      </c>
      <c r="Q80" s="63">
        <f t="shared" si="3"/>
        <v>101</v>
      </c>
      <c r="R80" s="77" t="s">
        <v>260</v>
      </c>
    </row>
    <row r="81" spans="1:18">
      <c r="A81" s="76" t="s">
        <v>243</v>
      </c>
      <c r="B81" s="76" t="s">
        <v>244</v>
      </c>
      <c r="C81" s="76">
        <v>2006</v>
      </c>
      <c r="D81" s="76">
        <v>2188436</v>
      </c>
      <c r="E81" s="76"/>
      <c r="F81" s="62">
        <v>840</v>
      </c>
      <c r="G81" s="62">
        <v>522</v>
      </c>
      <c r="H81" s="63">
        <v>550</v>
      </c>
      <c r="I81" s="63">
        <v>125</v>
      </c>
      <c r="J81" s="63">
        <v>890</v>
      </c>
      <c r="K81" s="63"/>
      <c r="L81" s="63">
        <v>23</v>
      </c>
      <c r="M81" s="63">
        <v>14</v>
      </c>
      <c r="N81" s="64">
        <v>2</v>
      </c>
      <c r="O81" s="63">
        <v>23</v>
      </c>
      <c r="P81" s="63">
        <v>15</v>
      </c>
      <c r="Q81" s="63">
        <v>75</v>
      </c>
      <c r="R81" s="77" t="s">
        <v>260</v>
      </c>
    </row>
    <row r="82" spans="1:18">
      <c r="A82" s="65" t="s">
        <v>245</v>
      </c>
      <c r="B82" s="65" t="s">
        <v>246</v>
      </c>
      <c r="C82" s="65">
        <v>2006</v>
      </c>
      <c r="D82" s="66">
        <v>1682856</v>
      </c>
      <c r="E82" s="66"/>
      <c r="F82" s="66">
        <v>880</v>
      </c>
      <c r="G82" s="66">
        <v>422</v>
      </c>
      <c r="H82" s="66">
        <v>3805</v>
      </c>
      <c r="I82" s="66">
        <v>125</v>
      </c>
      <c r="J82" s="66">
        <v>1119</v>
      </c>
      <c r="K82" s="66"/>
      <c r="L82" s="66">
        <v>24</v>
      </c>
      <c r="M82" s="66">
        <v>33</v>
      </c>
      <c r="N82" s="66">
        <v>31</v>
      </c>
      <c r="O82" s="70">
        <v>23</v>
      </c>
      <c r="P82" s="66">
        <v>28</v>
      </c>
      <c r="Q82" s="66">
        <v>116</v>
      </c>
      <c r="R82" s="77" t="s">
        <v>260</v>
      </c>
    </row>
    <row r="83" spans="1:18">
      <c r="A83" s="65" t="s">
        <v>247</v>
      </c>
      <c r="B83" s="65" t="s">
        <v>248</v>
      </c>
      <c r="C83" s="65">
        <v>2006</v>
      </c>
      <c r="D83" s="66">
        <v>2249811</v>
      </c>
      <c r="E83" s="66"/>
      <c r="F83" s="66">
        <v>690</v>
      </c>
      <c r="G83" s="66">
        <v>522</v>
      </c>
      <c r="H83" s="66">
        <v>5359</v>
      </c>
      <c r="I83" s="66">
        <v>115</v>
      </c>
      <c r="J83" s="66">
        <v>902</v>
      </c>
      <c r="K83" s="66"/>
      <c r="L83" s="66">
        <v>18</v>
      </c>
      <c r="M83" s="66">
        <v>14</v>
      </c>
      <c r="N83" s="70">
        <v>2</v>
      </c>
      <c r="O83" s="66">
        <v>20</v>
      </c>
      <c r="P83" s="66">
        <v>16</v>
      </c>
      <c r="Q83" s="66">
        <v>68</v>
      </c>
      <c r="R83" s="77" t="s">
        <v>260</v>
      </c>
    </row>
    <row r="84" spans="1:18">
      <c r="A84" s="77" t="s">
        <v>249</v>
      </c>
      <c r="B84" s="77" t="s">
        <v>145</v>
      </c>
      <c r="C84" s="78">
        <v>2005</v>
      </c>
      <c r="D84" s="78">
        <v>1992601</v>
      </c>
      <c r="E84" s="77"/>
      <c r="F84" s="78">
        <v>990</v>
      </c>
      <c r="G84" s="78">
        <v>435</v>
      </c>
      <c r="H84" s="78">
        <v>3906</v>
      </c>
      <c r="I84" s="78">
        <v>150</v>
      </c>
      <c r="J84" s="78">
        <v>1098</v>
      </c>
      <c r="K84" s="77"/>
      <c r="L84" s="78">
        <v>28</v>
      </c>
      <c r="M84" s="78">
        <v>30</v>
      </c>
      <c r="N84" s="78">
        <v>28</v>
      </c>
      <c r="O84" s="78">
        <v>30</v>
      </c>
      <c r="P84" s="74">
        <v>27</v>
      </c>
      <c r="Q84" s="78">
        <v>116</v>
      </c>
      <c r="R84" s="77" t="s">
        <v>260</v>
      </c>
    </row>
    <row r="85" spans="1:18">
      <c r="A85" s="77" t="s">
        <v>250</v>
      </c>
      <c r="B85" s="77" t="s">
        <v>251</v>
      </c>
      <c r="C85" s="78">
        <v>2006</v>
      </c>
      <c r="D85" s="78">
        <v>2260293</v>
      </c>
      <c r="E85" s="77"/>
      <c r="F85" s="78">
        <v>590</v>
      </c>
      <c r="G85" s="78">
        <v>475</v>
      </c>
      <c r="H85" s="78">
        <v>4794</v>
      </c>
      <c r="I85" s="78">
        <v>125</v>
      </c>
      <c r="J85" s="78">
        <v>915</v>
      </c>
      <c r="K85" s="77"/>
      <c r="L85" s="78">
        <v>14</v>
      </c>
      <c r="M85" s="78">
        <v>23</v>
      </c>
      <c r="N85" s="74">
        <v>11</v>
      </c>
      <c r="O85" s="78">
        <v>23</v>
      </c>
      <c r="P85" s="78">
        <v>16</v>
      </c>
      <c r="Q85" s="78">
        <v>76</v>
      </c>
      <c r="R85" s="77" t="s">
        <v>260</v>
      </c>
    </row>
    <row r="86" spans="1:18">
      <c r="A86" s="77" t="s">
        <v>252</v>
      </c>
      <c r="B86" s="77" t="s">
        <v>253</v>
      </c>
      <c r="C86" s="78">
        <v>2006</v>
      </c>
      <c r="D86" s="78">
        <v>2038683</v>
      </c>
      <c r="E86" s="77"/>
      <c r="F86" s="78">
        <v>940</v>
      </c>
      <c r="G86" s="78">
        <v>430</v>
      </c>
      <c r="H86" s="78">
        <v>3799</v>
      </c>
      <c r="I86" s="78">
        <v>125</v>
      </c>
      <c r="J86" s="69"/>
      <c r="K86" s="77"/>
      <c r="L86" s="78">
        <v>26</v>
      </c>
      <c r="M86" s="78">
        <v>31</v>
      </c>
      <c r="N86" s="78">
        <v>20</v>
      </c>
      <c r="O86" s="78">
        <v>23</v>
      </c>
      <c r="P86" s="69"/>
      <c r="Q86" s="78">
        <f t="shared" si="3"/>
        <v>100</v>
      </c>
      <c r="R86" s="77" t="s">
        <v>260</v>
      </c>
    </row>
    <row r="87" spans="1:18">
      <c r="A87" s="77" t="s">
        <v>254</v>
      </c>
      <c r="B87" s="77" t="s">
        <v>255</v>
      </c>
      <c r="C87" s="78">
        <v>2005</v>
      </c>
      <c r="D87" s="78">
        <v>2008300</v>
      </c>
      <c r="E87" s="77"/>
      <c r="F87" s="78">
        <v>950</v>
      </c>
      <c r="G87" s="78">
        <v>463</v>
      </c>
      <c r="H87" s="78">
        <v>4559</v>
      </c>
      <c r="I87" s="69"/>
      <c r="J87" s="78">
        <v>928</v>
      </c>
      <c r="K87" s="77"/>
      <c r="L87" s="78">
        <v>26</v>
      </c>
      <c r="M87" s="78">
        <v>25</v>
      </c>
      <c r="N87" s="78">
        <v>14</v>
      </c>
      <c r="O87" s="69"/>
      <c r="P87" s="78">
        <v>17</v>
      </c>
      <c r="Q87" s="78">
        <f t="shared" si="3"/>
        <v>82</v>
      </c>
      <c r="R87" s="77" t="s">
        <v>260</v>
      </c>
    </row>
    <row r="88" spans="1:18">
      <c r="A88" s="77" t="s">
        <v>256</v>
      </c>
      <c r="B88" s="77" t="s">
        <v>257</v>
      </c>
      <c r="C88" s="78">
        <v>2006</v>
      </c>
      <c r="D88" s="78">
        <v>2188410</v>
      </c>
      <c r="E88" s="77"/>
      <c r="F88" s="78">
        <v>750</v>
      </c>
      <c r="G88" s="69"/>
      <c r="H88" s="69"/>
      <c r="I88" s="69"/>
      <c r="J88" s="78">
        <v>1024</v>
      </c>
      <c r="K88" s="77"/>
      <c r="L88" s="78">
        <v>20</v>
      </c>
      <c r="M88" s="69"/>
      <c r="N88" s="69"/>
      <c r="O88" s="69"/>
      <c r="P88" s="78">
        <v>23</v>
      </c>
      <c r="Q88" s="78">
        <f t="shared" si="3"/>
        <v>43</v>
      </c>
      <c r="R88" s="77" t="s">
        <v>260</v>
      </c>
    </row>
    <row r="89" spans="1:18">
      <c r="A89" s="77" t="s">
        <v>258</v>
      </c>
      <c r="B89" s="77" t="s">
        <v>259</v>
      </c>
      <c r="C89" s="78">
        <v>2005</v>
      </c>
      <c r="D89" s="78">
        <v>2249802</v>
      </c>
      <c r="E89" s="77"/>
      <c r="F89" s="78">
        <v>520</v>
      </c>
      <c r="G89" s="69"/>
      <c r="H89" s="69"/>
      <c r="I89" s="69"/>
      <c r="J89" s="78">
        <v>775</v>
      </c>
      <c r="K89" s="77"/>
      <c r="L89" s="78">
        <v>12</v>
      </c>
      <c r="M89" s="69"/>
      <c r="N89" s="69"/>
      <c r="O89" s="69"/>
      <c r="P89" s="78">
        <v>9</v>
      </c>
      <c r="Q89" s="78">
        <f t="shared" si="3"/>
        <v>21</v>
      </c>
      <c r="R89" s="77" t="s">
        <v>260</v>
      </c>
    </row>
    <row r="90" spans="1:18">
      <c r="A90" s="83" t="s">
        <v>261</v>
      </c>
      <c r="B90" s="83" t="s">
        <v>262</v>
      </c>
      <c r="C90" s="83">
        <v>2005</v>
      </c>
      <c r="D90" s="83">
        <v>2136382</v>
      </c>
      <c r="E90" s="83"/>
      <c r="F90" s="84">
        <v>1090</v>
      </c>
      <c r="G90" s="84">
        <v>423</v>
      </c>
      <c r="H90" s="85">
        <v>409</v>
      </c>
      <c r="I90" s="85">
        <v>110</v>
      </c>
      <c r="J90" s="85">
        <v>1200</v>
      </c>
      <c r="K90" s="85"/>
      <c r="L90" s="85">
        <v>31</v>
      </c>
      <c r="M90" s="85">
        <v>33</v>
      </c>
      <c r="N90" s="85">
        <v>25</v>
      </c>
      <c r="O90" s="86">
        <v>19</v>
      </c>
      <c r="P90" s="85">
        <v>32</v>
      </c>
      <c r="Q90" s="85">
        <v>121</v>
      </c>
      <c r="R90" s="87" t="s">
        <v>263</v>
      </c>
    </row>
    <row r="91" spans="1:18">
      <c r="A91" s="209" t="s">
        <v>264</v>
      </c>
      <c r="B91" s="209" t="s">
        <v>265</v>
      </c>
      <c r="C91" s="209">
        <v>2006</v>
      </c>
      <c r="D91" s="210">
        <v>1707377</v>
      </c>
      <c r="E91" s="209"/>
      <c r="F91" s="211">
        <v>7.35</v>
      </c>
      <c r="G91" s="211">
        <v>4.63</v>
      </c>
      <c r="H91" s="212">
        <v>38.99</v>
      </c>
      <c r="I91" s="212">
        <v>14.7</v>
      </c>
      <c r="J91" s="212">
        <v>10.9</v>
      </c>
      <c r="K91" s="212"/>
      <c r="L91" s="212"/>
      <c r="M91" s="212">
        <v>25</v>
      </c>
      <c r="N91" s="212">
        <v>28</v>
      </c>
      <c r="O91" s="212">
        <v>29</v>
      </c>
      <c r="P91" s="212">
        <v>26</v>
      </c>
      <c r="Q91" s="212">
        <f t="shared" ref="Q91:Q115" si="4">SUM(L91:P91)</f>
        <v>108</v>
      </c>
      <c r="R91" s="228" t="s">
        <v>314</v>
      </c>
    </row>
    <row r="92" spans="1:18">
      <c r="A92" s="213" t="s">
        <v>266</v>
      </c>
      <c r="B92" s="213" t="s">
        <v>267</v>
      </c>
      <c r="C92" s="213">
        <v>2005</v>
      </c>
      <c r="D92" s="214">
        <v>2190909</v>
      </c>
      <c r="E92" s="215"/>
      <c r="F92" s="216">
        <v>10.25</v>
      </c>
      <c r="G92" s="216">
        <v>4.75</v>
      </c>
      <c r="H92" s="216">
        <v>40.409999999999997</v>
      </c>
      <c r="I92" s="215">
        <v>15</v>
      </c>
      <c r="J92" s="216">
        <v>10.6</v>
      </c>
      <c r="K92" s="216"/>
      <c r="L92" s="215">
        <v>29</v>
      </c>
      <c r="M92" s="215"/>
      <c r="N92" s="215">
        <v>25</v>
      </c>
      <c r="O92" s="215">
        <v>30</v>
      </c>
      <c r="P92" s="215">
        <v>25</v>
      </c>
      <c r="Q92" s="215">
        <f t="shared" si="4"/>
        <v>109</v>
      </c>
      <c r="R92" s="229" t="s">
        <v>314</v>
      </c>
    </row>
    <row r="93" spans="1:18">
      <c r="A93" s="211" t="s">
        <v>268</v>
      </c>
      <c r="B93" s="211" t="s">
        <v>269</v>
      </c>
      <c r="C93" s="211">
        <v>2005</v>
      </c>
      <c r="D93" s="210">
        <v>2203256</v>
      </c>
      <c r="E93" s="209"/>
      <c r="F93" s="211">
        <v>7.6</v>
      </c>
      <c r="G93" s="211">
        <v>5.04</v>
      </c>
      <c r="H93" s="211">
        <v>44.25</v>
      </c>
      <c r="I93" s="211">
        <v>14.4</v>
      </c>
      <c r="J93" s="211">
        <v>9.0500000000000007</v>
      </c>
      <c r="K93" s="211"/>
      <c r="L93" s="211">
        <v>20</v>
      </c>
      <c r="M93" s="217">
        <v>17</v>
      </c>
      <c r="N93" s="218">
        <v>18</v>
      </c>
      <c r="O93" s="211">
        <v>28</v>
      </c>
      <c r="P93" s="211"/>
      <c r="Q93" s="211">
        <f t="shared" si="4"/>
        <v>83</v>
      </c>
      <c r="R93" s="229" t="s">
        <v>314</v>
      </c>
    </row>
    <row r="94" spans="1:18">
      <c r="A94" s="213" t="s">
        <v>270</v>
      </c>
      <c r="B94" s="213" t="s">
        <v>33</v>
      </c>
      <c r="C94" s="213">
        <v>2006</v>
      </c>
      <c r="D94" s="214">
        <v>2177480</v>
      </c>
      <c r="E94" s="215"/>
      <c r="F94" s="215">
        <v>8.35</v>
      </c>
      <c r="G94" s="215">
        <v>4.9800000000000004</v>
      </c>
      <c r="H94" s="215">
        <v>44.85</v>
      </c>
      <c r="I94" s="215">
        <v>13.8</v>
      </c>
      <c r="J94" s="215">
        <v>9.5</v>
      </c>
      <c r="K94" s="215"/>
      <c r="L94" s="215">
        <v>22</v>
      </c>
      <c r="M94" s="219">
        <v>18</v>
      </c>
      <c r="N94" s="215"/>
      <c r="O94" s="215">
        <v>27</v>
      </c>
      <c r="P94" s="215">
        <v>18</v>
      </c>
      <c r="Q94" s="215">
        <f t="shared" si="4"/>
        <v>85</v>
      </c>
      <c r="R94" s="229" t="s">
        <v>314</v>
      </c>
    </row>
    <row r="95" spans="1:18">
      <c r="A95" s="209" t="s">
        <v>271</v>
      </c>
      <c r="B95" s="209" t="s">
        <v>272</v>
      </c>
      <c r="C95" s="209">
        <v>2005</v>
      </c>
      <c r="D95" s="210">
        <v>1772376</v>
      </c>
      <c r="E95" s="209"/>
      <c r="F95" s="211">
        <v>9</v>
      </c>
      <c r="G95" s="211">
        <v>5.04</v>
      </c>
      <c r="H95" s="212">
        <v>40.56</v>
      </c>
      <c r="I95" s="212">
        <v>14.4</v>
      </c>
      <c r="J95" s="212">
        <v>9.6</v>
      </c>
      <c r="K95" s="212"/>
      <c r="L95" s="212">
        <v>25</v>
      </c>
      <c r="M95" s="212"/>
      <c r="N95" s="212">
        <v>25</v>
      </c>
      <c r="O95" s="212">
        <v>28</v>
      </c>
      <c r="P95" s="212">
        <v>19</v>
      </c>
      <c r="Q95" s="212">
        <f t="shared" si="4"/>
        <v>97</v>
      </c>
      <c r="R95" s="229" t="s">
        <v>314</v>
      </c>
    </row>
    <row r="96" spans="1:18">
      <c r="A96" s="209" t="s">
        <v>273</v>
      </c>
      <c r="B96" s="209" t="s">
        <v>274</v>
      </c>
      <c r="C96" s="209">
        <v>2006</v>
      </c>
      <c r="D96" s="210">
        <v>1971713</v>
      </c>
      <c r="E96" s="209"/>
      <c r="F96" s="211">
        <v>6.5</v>
      </c>
      <c r="G96" s="211">
        <v>5.0999999999999996</v>
      </c>
      <c r="H96" s="212">
        <v>41.11</v>
      </c>
      <c r="I96" s="212">
        <v>16.2</v>
      </c>
      <c r="J96" s="212">
        <v>10.3</v>
      </c>
      <c r="K96" s="212"/>
      <c r="L96" s="212"/>
      <c r="M96" s="212">
        <v>16</v>
      </c>
      <c r="N96" s="212">
        <v>24</v>
      </c>
      <c r="O96" s="212">
        <v>33</v>
      </c>
      <c r="P96" s="212">
        <v>23</v>
      </c>
      <c r="Q96" s="212">
        <f t="shared" si="4"/>
        <v>96</v>
      </c>
      <c r="R96" s="229" t="s">
        <v>314</v>
      </c>
    </row>
    <row r="97" spans="1:18">
      <c r="A97" s="213" t="s">
        <v>275</v>
      </c>
      <c r="B97" s="213" t="s">
        <v>276</v>
      </c>
      <c r="C97" s="213">
        <v>2006</v>
      </c>
      <c r="D97" s="214">
        <v>1888267</v>
      </c>
      <c r="E97" s="215"/>
      <c r="F97" s="220">
        <v>12.42</v>
      </c>
      <c r="G97" s="220">
        <v>4.43</v>
      </c>
      <c r="H97" s="220" t="s">
        <v>277</v>
      </c>
      <c r="I97" s="215">
        <v>16.5</v>
      </c>
      <c r="J97" s="220">
        <v>11.4</v>
      </c>
      <c r="K97" s="220"/>
      <c r="L97" s="215">
        <v>36</v>
      </c>
      <c r="M97" s="215">
        <v>29</v>
      </c>
      <c r="N97" s="215">
        <v>32</v>
      </c>
      <c r="O97" s="215">
        <v>34</v>
      </c>
      <c r="P97" s="215"/>
      <c r="Q97" s="215">
        <f t="shared" si="4"/>
        <v>131</v>
      </c>
      <c r="R97" s="229" t="s">
        <v>314</v>
      </c>
    </row>
    <row r="98" spans="1:18" ht="15.75">
      <c r="A98" s="211" t="s">
        <v>278</v>
      </c>
      <c r="B98" s="211" t="s">
        <v>279</v>
      </c>
      <c r="C98" s="211">
        <v>2006</v>
      </c>
      <c r="D98" s="221">
        <v>1975712</v>
      </c>
      <c r="E98" s="211"/>
      <c r="F98" s="211">
        <v>8.4</v>
      </c>
      <c r="G98" s="211">
        <v>4.99</v>
      </c>
      <c r="H98" s="211">
        <v>42.69</v>
      </c>
      <c r="I98" s="211">
        <v>13.2</v>
      </c>
      <c r="J98" s="211">
        <v>8.75</v>
      </c>
      <c r="K98" s="211"/>
      <c r="L98" s="211">
        <v>23</v>
      </c>
      <c r="M98" s="211">
        <v>18</v>
      </c>
      <c r="N98" s="211">
        <v>21</v>
      </c>
      <c r="O98" s="211">
        <v>25</v>
      </c>
      <c r="P98" s="211"/>
      <c r="Q98" s="211">
        <f t="shared" si="4"/>
        <v>87</v>
      </c>
      <c r="R98" s="229" t="s">
        <v>314</v>
      </c>
    </row>
    <row r="99" spans="1:18">
      <c r="A99" s="209" t="s">
        <v>280</v>
      </c>
      <c r="B99" s="209" t="s">
        <v>281</v>
      </c>
      <c r="C99" s="209">
        <v>2006</v>
      </c>
      <c r="D99" s="210">
        <v>1902695</v>
      </c>
      <c r="E99" s="209"/>
      <c r="F99" s="211">
        <v>7.2</v>
      </c>
      <c r="G99" s="211">
        <v>4.79</v>
      </c>
      <c r="H99" s="211">
        <v>41.61</v>
      </c>
      <c r="I99" s="211">
        <v>13.2</v>
      </c>
      <c r="J99" s="211">
        <v>10.4</v>
      </c>
      <c r="K99" s="211"/>
      <c r="L99" s="211"/>
      <c r="M99" s="211">
        <v>22</v>
      </c>
      <c r="N99" s="211">
        <v>23</v>
      </c>
      <c r="O99" s="211">
        <v>25</v>
      </c>
      <c r="P99" s="211">
        <v>23</v>
      </c>
      <c r="Q99" s="211">
        <f t="shared" si="4"/>
        <v>93</v>
      </c>
      <c r="R99" s="229" t="s">
        <v>314</v>
      </c>
    </row>
    <row r="100" spans="1:18">
      <c r="A100" s="213" t="s">
        <v>282</v>
      </c>
      <c r="B100" s="213" t="s">
        <v>283</v>
      </c>
      <c r="C100" s="213">
        <v>2005</v>
      </c>
      <c r="D100" s="214">
        <v>1386782</v>
      </c>
      <c r="E100" s="215"/>
      <c r="F100" s="220">
        <v>10</v>
      </c>
      <c r="G100" s="220">
        <v>5.12</v>
      </c>
      <c r="H100" s="220">
        <v>44.09</v>
      </c>
      <c r="I100" s="215">
        <v>12.9</v>
      </c>
      <c r="J100" s="220">
        <v>9.4</v>
      </c>
      <c r="K100" s="220"/>
      <c r="L100" s="215">
        <v>29</v>
      </c>
      <c r="M100" s="215"/>
      <c r="N100" s="215">
        <v>18</v>
      </c>
      <c r="O100" s="215">
        <v>24</v>
      </c>
      <c r="P100" s="215">
        <v>18</v>
      </c>
      <c r="Q100" s="215">
        <f t="shared" si="4"/>
        <v>89</v>
      </c>
      <c r="R100" s="229" t="s">
        <v>314</v>
      </c>
    </row>
    <row r="101" spans="1:18">
      <c r="A101" s="213" t="s">
        <v>284</v>
      </c>
      <c r="B101" s="213" t="s">
        <v>122</v>
      </c>
      <c r="C101" s="213">
        <v>2005</v>
      </c>
      <c r="D101" s="214">
        <v>1331481</v>
      </c>
      <c r="E101" s="215"/>
      <c r="F101" s="222">
        <v>9.1999999999999993</v>
      </c>
      <c r="G101" s="222">
        <v>5.26</v>
      </c>
      <c r="H101" s="222">
        <v>46.91</v>
      </c>
      <c r="I101" s="215">
        <v>12.3</v>
      </c>
      <c r="J101" s="222">
        <v>8.5</v>
      </c>
      <c r="K101" s="222"/>
      <c r="L101" s="215">
        <v>25</v>
      </c>
      <c r="M101" s="215"/>
      <c r="N101" s="215">
        <v>13</v>
      </c>
      <c r="O101" s="215">
        <v>23</v>
      </c>
      <c r="P101" s="215">
        <v>13</v>
      </c>
      <c r="Q101" s="215">
        <f t="shared" si="4"/>
        <v>74</v>
      </c>
      <c r="R101" s="229" t="s">
        <v>314</v>
      </c>
    </row>
    <row r="102" spans="1:18">
      <c r="A102" s="209" t="s">
        <v>285</v>
      </c>
      <c r="B102" s="209" t="s">
        <v>20</v>
      </c>
      <c r="C102" s="209">
        <v>2006</v>
      </c>
      <c r="D102" s="210">
        <v>2247580</v>
      </c>
      <c r="E102" s="209"/>
      <c r="F102" s="211">
        <v>7.63</v>
      </c>
      <c r="G102" s="211">
        <v>5.6</v>
      </c>
      <c r="H102" s="212">
        <v>45.72</v>
      </c>
      <c r="I102" s="212">
        <v>13.8</v>
      </c>
      <c r="J102" s="212">
        <v>8.26</v>
      </c>
      <c r="K102" s="212"/>
      <c r="L102" s="212">
        <v>20</v>
      </c>
      <c r="M102" s="212"/>
      <c r="N102" s="212">
        <v>15</v>
      </c>
      <c r="O102" s="212">
        <v>27</v>
      </c>
      <c r="P102" s="212">
        <v>12</v>
      </c>
      <c r="Q102" s="212">
        <f t="shared" si="4"/>
        <v>74</v>
      </c>
      <c r="R102" s="229" t="s">
        <v>314</v>
      </c>
    </row>
    <row r="103" spans="1:18">
      <c r="A103" s="213" t="s">
        <v>286</v>
      </c>
      <c r="B103" s="213" t="s">
        <v>287</v>
      </c>
      <c r="C103" s="213">
        <v>2006</v>
      </c>
      <c r="D103" s="214">
        <v>1478738</v>
      </c>
      <c r="E103" s="215"/>
      <c r="F103" s="220">
        <v>7.6</v>
      </c>
      <c r="G103" s="220">
        <v>4.58</v>
      </c>
      <c r="H103" s="220">
        <v>36.78</v>
      </c>
      <c r="I103" s="215">
        <v>16.3</v>
      </c>
      <c r="J103" s="220">
        <v>10.1</v>
      </c>
      <c r="K103" s="220"/>
      <c r="L103" s="215"/>
      <c r="M103" s="215">
        <v>26</v>
      </c>
      <c r="N103" s="215">
        <v>33</v>
      </c>
      <c r="O103" s="215">
        <v>34</v>
      </c>
      <c r="P103" s="215">
        <v>22</v>
      </c>
      <c r="Q103" s="215">
        <f t="shared" si="4"/>
        <v>115</v>
      </c>
      <c r="R103" s="229" t="s">
        <v>314</v>
      </c>
    </row>
    <row r="104" spans="1:18">
      <c r="A104" s="213" t="s">
        <v>288</v>
      </c>
      <c r="B104" s="213" t="s">
        <v>289</v>
      </c>
      <c r="C104" s="213">
        <v>2006</v>
      </c>
      <c r="D104" s="214">
        <v>1999939</v>
      </c>
      <c r="E104" s="215"/>
      <c r="F104" s="220">
        <v>8.1</v>
      </c>
      <c r="G104" s="220">
        <v>5.29</v>
      </c>
      <c r="H104" s="220">
        <v>44.77</v>
      </c>
      <c r="I104" s="215">
        <v>14.1</v>
      </c>
      <c r="J104" s="220" t="s">
        <v>290</v>
      </c>
      <c r="K104" s="220"/>
      <c r="L104" s="215">
        <v>22</v>
      </c>
      <c r="M104" s="215"/>
      <c r="N104" s="215">
        <v>17</v>
      </c>
      <c r="O104" s="215">
        <v>27</v>
      </c>
      <c r="P104" s="215">
        <v>18</v>
      </c>
      <c r="Q104" s="215">
        <f t="shared" si="4"/>
        <v>84</v>
      </c>
      <c r="R104" s="229" t="s">
        <v>314</v>
      </c>
    </row>
    <row r="105" spans="1:18">
      <c r="A105" s="209" t="s">
        <v>291</v>
      </c>
      <c r="B105" s="209" t="s">
        <v>292</v>
      </c>
      <c r="C105" s="209">
        <v>2006</v>
      </c>
      <c r="D105" s="210">
        <v>1726687</v>
      </c>
      <c r="E105" s="209"/>
      <c r="F105" s="211">
        <v>9.1999999999999993</v>
      </c>
      <c r="G105" s="211">
        <v>4.8</v>
      </c>
      <c r="H105" s="212">
        <v>37.93</v>
      </c>
      <c r="I105" s="212">
        <v>15.6</v>
      </c>
      <c r="J105" s="212">
        <v>10.1</v>
      </c>
      <c r="K105" s="212"/>
      <c r="L105" s="212">
        <v>25</v>
      </c>
      <c r="M105" s="212"/>
      <c r="N105" s="212">
        <v>31</v>
      </c>
      <c r="O105" s="212">
        <v>32</v>
      </c>
      <c r="P105" s="212">
        <v>22</v>
      </c>
      <c r="Q105" s="212">
        <f t="shared" si="4"/>
        <v>110</v>
      </c>
      <c r="R105" s="229" t="s">
        <v>314</v>
      </c>
    </row>
    <row r="106" spans="1:18">
      <c r="A106" s="213" t="s">
        <v>293</v>
      </c>
      <c r="B106" s="213" t="s">
        <v>294</v>
      </c>
      <c r="C106" s="213">
        <v>2006</v>
      </c>
      <c r="D106" s="214">
        <v>2175826</v>
      </c>
      <c r="E106" s="215"/>
      <c r="F106" s="215">
        <v>5.35</v>
      </c>
      <c r="G106" s="215">
        <v>5.35</v>
      </c>
      <c r="H106" s="215">
        <v>44.4</v>
      </c>
      <c r="I106" s="215">
        <v>14</v>
      </c>
      <c r="J106" s="215" t="s">
        <v>295</v>
      </c>
      <c r="K106" s="215"/>
      <c r="L106" s="215">
        <v>12</v>
      </c>
      <c r="M106" s="215">
        <v>11</v>
      </c>
      <c r="N106" s="215">
        <v>18</v>
      </c>
      <c r="O106" s="215">
        <v>27</v>
      </c>
      <c r="P106" s="215"/>
      <c r="Q106" s="215">
        <f t="shared" si="4"/>
        <v>68</v>
      </c>
      <c r="R106" s="229" t="s">
        <v>314</v>
      </c>
    </row>
    <row r="107" spans="1:18">
      <c r="A107" s="213" t="s">
        <v>296</v>
      </c>
      <c r="B107" s="213" t="s">
        <v>297</v>
      </c>
      <c r="C107" s="213">
        <v>2006</v>
      </c>
      <c r="D107" s="214">
        <v>1999929</v>
      </c>
      <c r="E107" s="215"/>
      <c r="F107" s="215">
        <v>4.2</v>
      </c>
      <c r="G107" s="215">
        <v>5.23</v>
      </c>
      <c r="H107" s="215">
        <v>44.62</v>
      </c>
      <c r="I107" s="215">
        <v>13.2</v>
      </c>
      <c r="J107" s="215" t="s">
        <v>298</v>
      </c>
      <c r="K107" s="215"/>
      <c r="L107" s="215">
        <v>9</v>
      </c>
      <c r="M107" s="215">
        <v>14</v>
      </c>
      <c r="N107" s="215">
        <v>17</v>
      </c>
      <c r="O107" s="215">
        <v>25</v>
      </c>
      <c r="P107" s="215"/>
      <c r="Q107" s="215">
        <f t="shared" si="4"/>
        <v>65</v>
      </c>
      <c r="R107" s="229" t="s">
        <v>314</v>
      </c>
    </row>
    <row r="108" spans="1:18" ht="15.75">
      <c r="A108" s="223" t="s">
        <v>299</v>
      </c>
      <c r="B108" s="224" t="s">
        <v>300</v>
      </c>
      <c r="C108" s="223">
        <v>2006</v>
      </c>
      <c r="D108" s="221">
        <v>2103929</v>
      </c>
      <c r="E108" s="224"/>
      <c r="F108" s="223">
        <v>5.2</v>
      </c>
      <c r="G108" s="223">
        <v>5.36</v>
      </c>
      <c r="H108" s="223">
        <v>45.68</v>
      </c>
      <c r="I108" s="223">
        <v>13.2</v>
      </c>
      <c r="J108" s="225" t="s">
        <v>301</v>
      </c>
      <c r="K108" s="223"/>
      <c r="L108" s="223">
        <v>12</v>
      </c>
      <c r="M108" s="223">
        <v>12</v>
      </c>
      <c r="N108" s="223">
        <v>15</v>
      </c>
      <c r="O108" s="223">
        <v>25</v>
      </c>
      <c r="P108" s="225"/>
      <c r="Q108" s="223">
        <f t="shared" si="4"/>
        <v>64</v>
      </c>
      <c r="R108" s="229" t="s">
        <v>314</v>
      </c>
    </row>
    <row r="109" spans="1:18" ht="15.75">
      <c r="A109" s="223" t="s">
        <v>302</v>
      </c>
      <c r="B109" s="224" t="s">
        <v>303</v>
      </c>
      <c r="C109" s="223">
        <v>2006</v>
      </c>
      <c r="D109" s="226">
        <v>2141980</v>
      </c>
      <c r="E109" s="224"/>
      <c r="F109" s="223">
        <v>4.96</v>
      </c>
      <c r="G109" s="223">
        <v>5.55</v>
      </c>
      <c r="H109" s="223"/>
      <c r="I109" s="223">
        <v>13.2</v>
      </c>
      <c r="J109" s="225" t="s">
        <v>304</v>
      </c>
      <c r="K109" s="223"/>
      <c r="L109" s="223">
        <v>11</v>
      </c>
      <c r="M109" s="223">
        <v>8</v>
      </c>
      <c r="N109" s="223"/>
      <c r="O109" s="223">
        <v>25</v>
      </c>
      <c r="P109" s="223">
        <v>8</v>
      </c>
      <c r="Q109" s="223">
        <f t="shared" si="4"/>
        <v>52</v>
      </c>
      <c r="R109" s="229" t="s">
        <v>314</v>
      </c>
    </row>
    <row r="110" spans="1:18" ht="15.75">
      <c r="A110" s="223" t="s">
        <v>305</v>
      </c>
      <c r="B110" s="223" t="s">
        <v>306</v>
      </c>
      <c r="C110" s="223">
        <v>2006</v>
      </c>
      <c r="D110" s="227">
        <v>1978877</v>
      </c>
      <c r="E110" s="224"/>
      <c r="F110" s="223"/>
      <c r="G110" s="223">
        <v>5.31</v>
      </c>
      <c r="H110" s="223">
        <v>42.63</v>
      </c>
      <c r="I110" s="223">
        <v>13.8</v>
      </c>
      <c r="J110" s="223"/>
      <c r="K110" s="223"/>
      <c r="L110" s="223"/>
      <c r="M110" s="223">
        <v>12</v>
      </c>
      <c r="N110" s="223">
        <v>21</v>
      </c>
      <c r="O110" s="223">
        <v>27</v>
      </c>
      <c r="P110" s="223"/>
      <c r="Q110" s="223">
        <f t="shared" si="4"/>
        <v>60</v>
      </c>
      <c r="R110" s="229" t="s">
        <v>314</v>
      </c>
    </row>
    <row r="111" spans="1:18" ht="15.75">
      <c r="A111" s="223" t="s">
        <v>307</v>
      </c>
      <c r="B111" s="223" t="s">
        <v>308</v>
      </c>
      <c r="C111" s="223"/>
      <c r="D111" s="221">
        <v>1975483</v>
      </c>
      <c r="E111" s="224"/>
      <c r="F111" s="223">
        <v>6.6</v>
      </c>
      <c r="G111" s="223">
        <v>5.56</v>
      </c>
      <c r="H111" s="223">
        <v>51.35</v>
      </c>
      <c r="I111" s="223">
        <v>12.9</v>
      </c>
      <c r="J111" s="223"/>
      <c r="K111" s="223"/>
      <c r="L111" s="223">
        <v>17</v>
      </c>
      <c r="M111" s="223">
        <v>8</v>
      </c>
      <c r="N111" s="223">
        <v>2</v>
      </c>
      <c r="O111" s="223">
        <v>24</v>
      </c>
      <c r="P111" s="223"/>
      <c r="Q111" s="223">
        <f t="shared" si="4"/>
        <v>51</v>
      </c>
      <c r="R111" s="229" t="s">
        <v>314</v>
      </c>
    </row>
    <row r="112" spans="1:18" ht="15.75">
      <c r="A112" s="223" t="s">
        <v>309</v>
      </c>
      <c r="B112" s="223" t="s">
        <v>310</v>
      </c>
      <c r="C112" s="223">
        <v>2006</v>
      </c>
      <c r="D112" s="221">
        <v>1472087</v>
      </c>
      <c r="E112" s="224"/>
      <c r="F112" s="223">
        <v>8.7799999999999994</v>
      </c>
      <c r="G112" s="223">
        <v>5.05</v>
      </c>
      <c r="H112" s="223">
        <v>43.41</v>
      </c>
      <c r="I112" s="223">
        <v>14.1</v>
      </c>
      <c r="J112" s="223">
        <v>9.8000000000000007</v>
      </c>
      <c r="K112" s="223"/>
      <c r="L112" s="223">
        <v>24</v>
      </c>
      <c r="M112" s="223"/>
      <c r="N112" s="223">
        <v>20</v>
      </c>
      <c r="O112" s="223">
        <v>27</v>
      </c>
      <c r="P112" s="223">
        <v>20</v>
      </c>
      <c r="Q112" s="223">
        <f t="shared" si="4"/>
        <v>91</v>
      </c>
      <c r="R112" s="229" t="s">
        <v>314</v>
      </c>
    </row>
    <row r="113" spans="1:18" ht="15.75">
      <c r="A113" s="223" t="s">
        <v>311</v>
      </c>
      <c r="B113" s="223" t="s">
        <v>303</v>
      </c>
      <c r="C113" s="223"/>
      <c r="D113" s="221">
        <v>2175855</v>
      </c>
      <c r="E113" s="224"/>
      <c r="F113" s="223">
        <v>6.03</v>
      </c>
      <c r="G113" s="223">
        <v>5.68</v>
      </c>
      <c r="H113" s="223">
        <v>51.45</v>
      </c>
      <c r="I113" s="223">
        <v>14.1</v>
      </c>
      <c r="J113" s="223"/>
      <c r="K113" s="223"/>
      <c r="L113" s="223">
        <v>15</v>
      </c>
      <c r="M113" s="223">
        <v>7</v>
      </c>
      <c r="N113" s="223">
        <v>2</v>
      </c>
      <c r="O113" s="223">
        <v>27</v>
      </c>
      <c r="P113" s="223"/>
      <c r="Q113" s="223">
        <f t="shared" si="4"/>
        <v>51</v>
      </c>
      <c r="R113" s="229" t="s">
        <v>314</v>
      </c>
    </row>
    <row r="114" spans="1:18" ht="15.75">
      <c r="A114" s="223" t="s">
        <v>312</v>
      </c>
      <c r="B114" s="223" t="s">
        <v>43</v>
      </c>
      <c r="C114" s="223">
        <v>2005</v>
      </c>
      <c r="D114" s="221">
        <v>1447296</v>
      </c>
      <c r="E114" s="224"/>
      <c r="F114" s="223">
        <v>7.4</v>
      </c>
      <c r="G114" s="223">
        <v>4.84</v>
      </c>
      <c r="H114" s="223">
        <v>41.27</v>
      </c>
      <c r="I114" s="223">
        <v>13.8</v>
      </c>
      <c r="J114" s="223">
        <v>10.4</v>
      </c>
      <c r="K114" s="223"/>
      <c r="L114" s="223"/>
      <c r="M114" s="223">
        <v>21</v>
      </c>
      <c r="N114" s="223">
        <v>24</v>
      </c>
      <c r="O114" s="223">
        <v>27</v>
      </c>
      <c r="P114" s="223">
        <v>23</v>
      </c>
      <c r="Q114" s="223">
        <f t="shared" si="4"/>
        <v>95</v>
      </c>
      <c r="R114" s="229" t="s">
        <v>314</v>
      </c>
    </row>
    <row r="115" spans="1:18" ht="15.75">
      <c r="A115" s="223" t="s">
        <v>313</v>
      </c>
      <c r="B115" s="223" t="s">
        <v>20</v>
      </c>
      <c r="C115" s="223"/>
      <c r="D115" s="221">
        <v>2182816</v>
      </c>
      <c r="E115" s="224"/>
      <c r="F115" s="223">
        <v>7</v>
      </c>
      <c r="G115" s="223">
        <v>5.42</v>
      </c>
      <c r="H115" s="223">
        <v>45.46</v>
      </c>
      <c r="I115" s="223">
        <v>12.6</v>
      </c>
      <c r="J115" s="223"/>
      <c r="K115" s="223"/>
      <c r="L115" s="223">
        <v>18</v>
      </c>
      <c r="M115" s="223">
        <v>10</v>
      </c>
      <c r="N115" s="223">
        <v>15</v>
      </c>
      <c r="O115" s="223">
        <v>23</v>
      </c>
      <c r="P115" s="223"/>
      <c r="Q115" s="242">
        <f t="shared" si="4"/>
        <v>66</v>
      </c>
      <c r="R115" s="244" t="s">
        <v>314</v>
      </c>
    </row>
    <row r="116" spans="1:18">
      <c r="A116" s="192" t="s">
        <v>315</v>
      </c>
      <c r="B116" s="192" t="s">
        <v>297</v>
      </c>
      <c r="C116" s="192">
        <v>2005</v>
      </c>
      <c r="D116" s="154">
        <v>1774732</v>
      </c>
      <c r="E116" s="154"/>
      <c r="F116" s="154">
        <v>1158</v>
      </c>
      <c r="G116" s="154">
        <v>408</v>
      </c>
      <c r="H116" s="154">
        <v>3771</v>
      </c>
      <c r="I116" s="154"/>
      <c r="J116" s="154">
        <v>1168</v>
      </c>
      <c r="K116" s="154"/>
      <c r="L116" s="154">
        <v>33</v>
      </c>
      <c r="M116" s="154">
        <v>36</v>
      </c>
      <c r="N116" s="154">
        <v>31</v>
      </c>
      <c r="O116" s="154"/>
      <c r="P116" s="154">
        <v>31</v>
      </c>
      <c r="Q116" s="243">
        <f t="shared" ref="Q116:Q125" si="5">SUM(L116:P116)</f>
        <v>131</v>
      </c>
      <c r="R116" s="244" t="s">
        <v>331</v>
      </c>
    </row>
    <row r="117" spans="1:18">
      <c r="A117" s="146" t="s">
        <v>316</v>
      </c>
      <c r="B117" s="146" t="s">
        <v>317</v>
      </c>
      <c r="C117" s="146">
        <v>2005</v>
      </c>
      <c r="D117" s="146">
        <v>1401967</v>
      </c>
      <c r="E117" s="146"/>
      <c r="F117" s="147">
        <v>1082</v>
      </c>
      <c r="G117" s="147">
        <v>438</v>
      </c>
      <c r="H117" s="148">
        <v>3782</v>
      </c>
      <c r="I117" s="148"/>
      <c r="J117" s="148">
        <v>1179</v>
      </c>
      <c r="K117" s="148"/>
      <c r="L117" s="148">
        <v>31</v>
      </c>
      <c r="M117" s="148">
        <v>30</v>
      </c>
      <c r="N117" s="148">
        <v>31</v>
      </c>
      <c r="O117" s="148"/>
      <c r="P117" s="148">
        <v>31</v>
      </c>
      <c r="Q117" s="243">
        <f t="shared" si="5"/>
        <v>123</v>
      </c>
      <c r="R117" s="244" t="s">
        <v>331</v>
      </c>
    </row>
    <row r="118" spans="1:18">
      <c r="A118" s="192" t="s">
        <v>318</v>
      </c>
      <c r="B118" s="192" t="s">
        <v>319</v>
      </c>
      <c r="C118" s="192">
        <v>2006</v>
      </c>
      <c r="D118" s="154">
        <v>1930287</v>
      </c>
      <c r="E118" s="154"/>
      <c r="F118" s="161">
        <v>990</v>
      </c>
      <c r="G118" s="161">
        <v>424</v>
      </c>
      <c r="H118" s="161">
        <v>3881</v>
      </c>
      <c r="I118" s="154">
        <v>145</v>
      </c>
      <c r="J118" s="161">
        <v>1080</v>
      </c>
      <c r="K118" s="161"/>
      <c r="L118" s="154">
        <v>28</v>
      </c>
      <c r="M118" s="154">
        <v>33</v>
      </c>
      <c r="N118" s="154">
        <v>29</v>
      </c>
      <c r="O118" s="154">
        <v>29</v>
      </c>
      <c r="P118" s="154"/>
      <c r="Q118" s="243">
        <f t="shared" si="5"/>
        <v>119</v>
      </c>
      <c r="R118" s="244" t="s">
        <v>331</v>
      </c>
    </row>
    <row r="119" spans="1:18">
      <c r="A119" s="147" t="s">
        <v>320</v>
      </c>
      <c r="B119" s="147" t="s">
        <v>321</v>
      </c>
      <c r="C119" s="147">
        <v>2006</v>
      </c>
      <c r="D119" s="147">
        <v>1571276</v>
      </c>
      <c r="E119" s="147"/>
      <c r="F119" s="147">
        <v>965</v>
      </c>
      <c r="G119" s="147">
        <v>460</v>
      </c>
      <c r="H119" s="147">
        <v>4138</v>
      </c>
      <c r="I119" s="147"/>
      <c r="J119" s="147">
        <v>1132</v>
      </c>
      <c r="K119" s="147"/>
      <c r="L119" s="147">
        <v>27</v>
      </c>
      <c r="M119" s="147">
        <v>26</v>
      </c>
      <c r="N119" s="147">
        <v>24</v>
      </c>
      <c r="O119" s="147"/>
      <c r="P119" s="147">
        <v>29</v>
      </c>
      <c r="Q119" s="243">
        <f t="shared" si="5"/>
        <v>106</v>
      </c>
      <c r="R119" s="244" t="s">
        <v>331</v>
      </c>
    </row>
    <row r="120" spans="1:18">
      <c r="A120" s="192" t="s">
        <v>322</v>
      </c>
      <c r="B120" s="192" t="s">
        <v>207</v>
      </c>
      <c r="C120" s="192">
        <v>2005</v>
      </c>
      <c r="D120" s="154">
        <v>2186443</v>
      </c>
      <c r="E120" s="154"/>
      <c r="F120" s="161">
        <v>953</v>
      </c>
      <c r="G120" s="161">
        <v>445</v>
      </c>
      <c r="H120" s="161">
        <v>4523</v>
      </c>
      <c r="I120" s="154"/>
      <c r="J120" s="161">
        <v>1110</v>
      </c>
      <c r="K120" s="161"/>
      <c r="L120" s="154">
        <v>26</v>
      </c>
      <c r="M120" s="154">
        <v>29</v>
      </c>
      <c r="N120" s="154">
        <v>16</v>
      </c>
      <c r="O120" s="154"/>
      <c r="P120" s="154">
        <v>27</v>
      </c>
      <c r="Q120" s="243">
        <f t="shared" si="5"/>
        <v>98</v>
      </c>
      <c r="R120" s="244" t="s">
        <v>331</v>
      </c>
    </row>
    <row r="121" spans="1:18">
      <c r="A121" s="192" t="s">
        <v>323</v>
      </c>
      <c r="B121" s="192" t="s">
        <v>324</v>
      </c>
      <c r="C121" s="192">
        <v>2006</v>
      </c>
      <c r="D121" s="154">
        <v>1870685</v>
      </c>
      <c r="E121" s="154"/>
      <c r="F121" s="155">
        <v>1033</v>
      </c>
      <c r="G121" s="155">
        <v>465</v>
      </c>
      <c r="H121" s="155">
        <v>4490</v>
      </c>
      <c r="I121" s="154"/>
      <c r="J121" s="155">
        <v>1053</v>
      </c>
      <c r="K121" s="155"/>
      <c r="L121" s="154">
        <v>29</v>
      </c>
      <c r="M121" s="154">
        <v>25</v>
      </c>
      <c r="N121" s="154">
        <v>17</v>
      </c>
      <c r="O121" s="154"/>
      <c r="P121" s="154">
        <v>24</v>
      </c>
      <c r="Q121" s="243">
        <f t="shared" si="5"/>
        <v>95</v>
      </c>
      <c r="R121" s="244" t="s">
        <v>331</v>
      </c>
    </row>
    <row r="122" spans="1:18">
      <c r="A122" s="146" t="s">
        <v>325</v>
      </c>
      <c r="B122" s="146" t="s">
        <v>287</v>
      </c>
      <c r="C122" s="146">
        <v>2006</v>
      </c>
      <c r="D122" s="146">
        <v>2101261</v>
      </c>
      <c r="E122" s="146"/>
      <c r="F122" s="147">
        <v>949</v>
      </c>
      <c r="G122" s="147">
        <v>462</v>
      </c>
      <c r="H122" s="148">
        <v>4245</v>
      </c>
      <c r="I122" s="148"/>
      <c r="J122" s="148">
        <v>995</v>
      </c>
      <c r="K122" s="148"/>
      <c r="L122" s="148">
        <v>26</v>
      </c>
      <c r="M122" s="148">
        <v>25</v>
      </c>
      <c r="N122" s="148">
        <v>21</v>
      </c>
      <c r="O122" s="148"/>
      <c r="P122" s="148">
        <v>21</v>
      </c>
      <c r="Q122" s="243">
        <f t="shared" si="5"/>
        <v>93</v>
      </c>
      <c r="R122" s="244" t="s">
        <v>331</v>
      </c>
    </row>
    <row r="123" spans="1:18">
      <c r="A123" s="146" t="s">
        <v>326</v>
      </c>
      <c r="B123" s="146" t="s">
        <v>276</v>
      </c>
      <c r="C123" s="146">
        <v>2006</v>
      </c>
      <c r="D123" s="146">
        <v>2101287</v>
      </c>
      <c r="E123" s="146"/>
      <c r="F123" s="147">
        <v>918</v>
      </c>
      <c r="G123" s="147">
        <v>466</v>
      </c>
      <c r="H123" s="147">
        <v>4300</v>
      </c>
      <c r="I123" s="147"/>
      <c r="J123" s="147">
        <v>1020</v>
      </c>
      <c r="K123" s="147"/>
      <c r="L123" s="147">
        <v>25</v>
      </c>
      <c r="M123" s="147">
        <v>25</v>
      </c>
      <c r="N123" s="147">
        <v>20</v>
      </c>
      <c r="O123" s="147"/>
      <c r="P123" s="147">
        <v>22</v>
      </c>
      <c r="Q123" s="243">
        <f t="shared" si="5"/>
        <v>92</v>
      </c>
      <c r="R123" s="244" t="s">
        <v>331</v>
      </c>
    </row>
    <row r="124" spans="1:18">
      <c r="A124" s="146" t="s">
        <v>327</v>
      </c>
      <c r="B124" s="146" t="s">
        <v>328</v>
      </c>
      <c r="C124" s="146">
        <v>2006</v>
      </c>
      <c r="D124" s="146">
        <v>1787390</v>
      </c>
      <c r="E124" s="146"/>
      <c r="F124" s="147">
        <v>955</v>
      </c>
      <c r="G124" s="147">
        <v>491</v>
      </c>
      <c r="H124" s="148">
        <v>4490</v>
      </c>
      <c r="I124" s="148"/>
      <c r="J124" s="148">
        <v>992</v>
      </c>
      <c r="K124" s="148"/>
      <c r="L124" s="148">
        <v>26</v>
      </c>
      <c r="M124" s="148">
        <v>20</v>
      </c>
      <c r="N124" s="148">
        <v>17</v>
      </c>
      <c r="O124" s="148"/>
      <c r="P124" s="148">
        <v>21</v>
      </c>
      <c r="Q124" s="243">
        <f t="shared" si="5"/>
        <v>84</v>
      </c>
      <c r="R124" s="244" t="s">
        <v>331</v>
      </c>
    </row>
    <row r="125" spans="1:18">
      <c r="A125" s="147" t="s">
        <v>329</v>
      </c>
      <c r="B125" s="147" t="s">
        <v>330</v>
      </c>
      <c r="C125" s="147">
        <v>2006</v>
      </c>
      <c r="D125" s="146">
        <v>1697181</v>
      </c>
      <c r="E125" s="146"/>
      <c r="F125" s="147">
        <v>810</v>
      </c>
      <c r="G125" s="147">
        <v>490</v>
      </c>
      <c r="H125" s="147">
        <v>4565</v>
      </c>
      <c r="I125" s="147"/>
      <c r="J125" s="147">
        <v>981</v>
      </c>
      <c r="K125" s="147"/>
      <c r="L125" s="147">
        <v>22</v>
      </c>
      <c r="M125" s="147">
        <v>20</v>
      </c>
      <c r="N125" s="147">
        <v>15</v>
      </c>
      <c r="O125" s="147"/>
      <c r="P125" s="147">
        <v>20</v>
      </c>
      <c r="Q125" s="243">
        <f t="shared" si="5"/>
        <v>77</v>
      </c>
      <c r="R125" s="244" t="s">
        <v>331</v>
      </c>
    </row>
  </sheetData>
  <mergeCells count="3">
    <mergeCell ref="A1:D1"/>
    <mergeCell ref="F1:J1"/>
    <mergeCell ref="L1:P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="90" zoomScaleNormal="90" workbookViewId="0">
      <selection activeCell="J2" sqref="J2"/>
    </sheetView>
  </sheetViews>
  <sheetFormatPr baseColWidth="10" defaultRowHeight="15"/>
  <cols>
    <col min="2" max="6" width="14.7109375" customWidth="1"/>
  </cols>
  <sheetData>
    <row r="1" spans="1:7" ht="28.5" customHeight="1">
      <c r="A1" s="4"/>
      <c r="B1" s="272" t="s">
        <v>17</v>
      </c>
      <c r="C1" s="273"/>
      <c r="D1" s="273"/>
      <c r="E1" s="273"/>
      <c r="F1" s="274"/>
      <c r="G1" s="5"/>
    </row>
    <row r="2" spans="1:7" ht="22.5" customHeight="1">
      <c r="A2" s="6" t="s">
        <v>13</v>
      </c>
      <c r="B2" s="7" t="s">
        <v>14</v>
      </c>
      <c r="C2" s="7" t="s">
        <v>2</v>
      </c>
      <c r="D2" s="7" t="s">
        <v>3</v>
      </c>
      <c r="E2" s="7" t="s">
        <v>4</v>
      </c>
      <c r="F2" s="7" t="s">
        <v>15</v>
      </c>
      <c r="G2" s="8" t="s">
        <v>13</v>
      </c>
    </row>
    <row r="3" spans="1:7">
      <c r="A3" s="9">
        <v>40</v>
      </c>
      <c r="B3" s="10">
        <v>1350</v>
      </c>
      <c r="C3" s="10">
        <v>387</v>
      </c>
      <c r="D3" s="10">
        <v>335</v>
      </c>
      <c r="E3" s="10">
        <v>185</v>
      </c>
      <c r="F3" s="10">
        <v>1330</v>
      </c>
      <c r="G3" s="11">
        <v>40</v>
      </c>
    </row>
    <row r="4" spans="1:7">
      <c r="A4" s="12">
        <v>39</v>
      </c>
      <c r="B4" s="13">
        <v>1310</v>
      </c>
      <c r="C4" s="13">
        <v>392</v>
      </c>
      <c r="D4" s="13">
        <v>340</v>
      </c>
      <c r="E4" s="13">
        <v>181</v>
      </c>
      <c r="F4" s="13">
        <v>1312</v>
      </c>
      <c r="G4" s="7">
        <v>39</v>
      </c>
    </row>
    <row r="5" spans="1:7">
      <c r="A5" s="12">
        <v>38</v>
      </c>
      <c r="B5" s="13">
        <v>1290</v>
      </c>
      <c r="C5" s="13">
        <v>398</v>
      </c>
      <c r="D5" s="13">
        <v>345</v>
      </c>
      <c r="E5" s="13">
        <v>178</v>
      </c>
      <c r="F5" s="13">
        <v>1294</v>
      </c>
      <c r="G5" s="7">
        <v>38</v>
      </c>
    </row>
    <row r="6" spans="1:7">
      <c r="A6" s="12">
        <v>37</v>
      </c>
      <c r="B6" s="13">
        <v>1260</v>
      </c>
      <c r="C6" s="13">
        <v>403</v>
      </c>
      <c r="D6" s="13">
        <v>350</v>
      </c>
      <c r="E6" s="13">
        <v>174</v>
      </c>
      <c r="F6" s="13">
        <v>1276</v>
      </c>
      <c r="G6" s="7">
        <v>37</v>
      </c>
    </row>
    <row r="7" spans="1:7">
      <c r="A7" s="12">
        <v>36</v>
      </c>
      <c r="B7" s="13">
        <v>1230</v>
      </c>
      <c r="C7" s="13">
        <v>408</v>
      </c>
      <c r="D7" s="13">
        <v>355</v>
      </c>
      <c r="E7" s="13">
        <v>171</v>
      </c>
      <c r="F7" s="13">
        <v>1258</v>
      </c>
      <c r="G7" s="7">
        <v>36</v>
      </c>
    </row>
    <row r="8" spans="1:7">
      <c r="A8" s="12">
        <v>35</v>
      </c>
      <c r="B8" s="13">
        <v>1200</v>
      </c>
      <c r="C8" s="13">
        <v>413</v>
      </c>
      <c r="D8" s="13">
        <v>360</v>
      </c>
      <c r="E8" s="13">
        <v>167</v>
      </c>
      <c r="F8" s="13">
        <v>1240</v>
      </c>
      <c r="G8" s="7">
        <v>35</v>
      </c>
    </row>
    <row r="9" spans="1:7">
      <c r="A9" s="12">
        <v>34</v>
      </c>
      <c r="B9" s="13">
        <v>1170</v>
      </c>
      <c r="C9" s="13">
        <v>419</v>
      </c>
      <c r="D9" s="13">
        <v>365</v>
      </c>
      <c r="E9" s="13">
        <v>163</v>
      </c>
      <c r="F9" s="13">
        <v>1222</v>
      </c>
      <c r="G9" s="7">
        <v>34</v>
      </c>
    </row>
    <row r="10" spans="1:7">
      <c r="A10" s="12">
        <v>33</v>
      </c>
      <c r="B10" s="13">
        <v>1140</v>
      </c>
      <c r="C10" s="13">
        <v>424</v>
      </c>
      <c r="D10" s="13">
        <v>370</v>
      </c>
      <c r="E10" s="13">
        <v>160</v>
      </c>
      <c r="F10" s="13">
        <v>1204</v>
      </c>
      <c r="G10" s="7">
        <v>33</v>
      </c>
    </row>
    <row r="11" spans="1:7">
      <c r="A11" s="12">
        <v>32</v>
      </c>
      <c r="B11" s="13">
        <v>1110</v>
      </c>
      <c r="C11" s="13">
        <v>429</v>
      </c>
      <c r="D11" s="13">
        <v>375</v>
      </c>
      <c r="E11" s="13">
        <v>156</v>
      </c>
      <c r="F11" s="13">
        <v>1186</v>
      </c>
      <c r="G11" s="7">
        <v>32</v>
      </c>
    </row>
    <row r="12" spans="1:7">
      <c r="A12" s="12">
        <v>31</v>
      </c>
      <c r="B12" s="13">
        <v>1080</v>
      </c>
      <c r="C12" s="13">
        <v>434</v>
      </c>
      <c r="D12" s="13">
        <v>380</v>
      </c>
      <c r="E12" s="13">
        <v>153</v>
      </c>
      <c r="F12" s="13">
        <v>1168</v>
      </c>
      <c r="G12" s="7">
        <v>31</v>
      </c>
    </row>
    <row r="13" spans="1:7">
      <c r="A13" s="9">
        <v>30</v>
      </c>
      <c r="B13" s="10">
        <v>1050</v>
      </c>
      <c r="C13" s="10">
        <v>440</v>
      </c>
      <c r="D13" s="10">
        <v>385</v>
      </c>
      <c r="E13" s="10">
        <v>149</v>
      </c>
      <c r="F13" s="10">
        <v>1150</v>
      </c>
      <c r="G13" s="11">
        <v>30</v>
      </c>
    </row>
    <row r="14" spans="1:7">
      <c r="A14" s="12">
        <v>29</v>
      </c>
      <c r="B14" s="13">
        <v>1020</v>
      </c>
      <c r="C14" s="13">
        <v>445</v>
      </c>
      <c r="D14" s="13">
        <v>389</v>
      </c>
      <c r="E14" s="13">
        <v>145</v>
      </c>
      <c r="F14" s="13">
        <v>1132</v>
      </c>
      <c r="G14" s="7">
        <v>29</v>
      </c>
    </row>
    <row r="15" spans="1:7">
      <c r="A15" s="12">
        <v>28</v>
      </c>
      <c r="B15" s="13">
        <v>990</v>
      </c>
      <c r="C15" s="13">
        <v>450</v>
      </c>
      <c r="D15" s="13">
        <v>394</v>
      </c>
      <c r="E15" s="13">
        <v>142</v>
      </c>
      <c r="F15" s="13">
        <v>1114</v>
      </c>
      <c r="G15" s="7">
        <v>28</v>
      </c>
    </row>
    <row r="16" spans="1:7">
      <c r="A16" s="12">
        <v>27</v>
      </c>
      <c r="B16" s="13">
        <v>960</v>
      </c>
      <c r="C16" s="13">
        <v>455</v>
      </c>
      <c r="D16" s="13">
        <v>399</v>
      </c>
      <c r="E16" s="13">
        <v>138</v>
      </c>
      <c r="F16" s="13">
        <v>1096</v>
      </c>
      <c r="G16" s="7">
        <v>27</v>
      </c>
    </row>
    <row r="17" spans="1:7">
      <c r="A17" s="12">
        <v>26</v>
      </c>
      <c r="B17" s="13">
        <v>930</v>
      </c>
      <c r="C17" s="13">
        <v>461</v>
      </c>
      <c r="D17" s="13">
        <v>404</v>
      </c>
      <c r="E17" s="13">
        <v>135</v>
      </c>
      <c r="F17" s="13">
        <v>1078</v>
      </c>
      <c r="G17" s="7">
        <v>26</v>
      </c>
    </row>
    <row r="18" spans="1:7">
      <c r="A18" s="12">
        <v>25</v>
      </c>
      <c r="B18" s="13">
        <v>900</v>
      </c>
      <c r="C18" s="13">
        <v>466</v>
      </c>
      <c r="D18" s="13">
        <v>409</v>
      </c>
      <c r="E18" s="13">
        <v>131</v>
      </c>
      <c r="F18" s="13">
        <v>1060</v>
      </c>
      <c r="G18" s="7">
        <v>25</v>
      </c>
    </row>
    <row r="19" spans="1:7">
      <c r="A19" s="12">
        <v>24</v>
      </c>
      <c r="B19" s="13">
        <v>870</v>
      </c>
      <c r="C19" s="13">
        <v>471</v>
      </c>
      <c r="D19" s="13">
        <v>414</v>
      </c>
      <c r="E19" s="13">
        <v>127</v>
      </c>
      <c r="F19" s="13">
        <v>1042</v>
      </c>
      <c r="G19" s="7">
        <v>24</v>
      </c>
    </row>
    <row r="20" spans="1:7">
      <c r="A20" s="12">
        <v>23</v>
      </c>
      <c r="B20" s="13">
        <v>840</v>
      </c>
      <c r="C20" s="13">
        <v>476</v>
      </c>
      <c r="D20" s="13">
        <v>419</v>
      </c>
      <c r="E20" s="13">
        <v>124</v>
      </c>
      <c r="F20" s="13">
        <v>1024</v>
      </c>
      <c r="G20" s="7">
        <v>23</v>
      </c>
    </row>
    <row r="21" spans="1:7">
      <c r="A21" s="12">
        <v>22</v>
      </c>
      <c r="B21" s="13">
        <v>810</v>
      </c>
      <c r="C21" s="13">
        <v>482</v>
      </c>
      <c r="D21" s="13">
        <v>424</v>
      </c>
      <c r="E21" s="13">
        <v>120</v>
      </c>
      <c r="F21" s="13">
        <v>1006</v>
      </c>
      <c r="G21" s="7">
        <v>22</v>
      </c>
    </row>
    <row r="22" spans="1:7">
      <c r="A22" s="12">
        <v>21</v>
      </c>
      <c r="B22" s="13">
        <v>780</v>
      </c>
      <c r="C22" s="13">
        <v>487</v>
      </c>
      <c r="D22" s="13">
        <v>429</v>
      </c>
      <c r="E22" s="13">
        <v>117</v>
      </c>
      <c r="F22" s="13">
        <v>988</v>
      </c>
      <c r="G22" s="7">
        <v>21</v>
      </c>
    </row>
    <row r="23" spans="1:7">
      <c r="A23" s="9">
        <v>20</v>
      </c>
      <c r="B23" s="10">
        <v>750</v>
      </c>
      <c r="C23" s="10">
        <v>492</v>
      </c>
      <c r="D23" s="10">
        <v>434</v>
      </c>
      <c r="E23" s="10">
        <v>113</v>
      </c>
      <c r="F23" s="10">
        <v>970</v>
      </c>
      <c r="G23" s="11">
        <v>20</v>
      </c>
    </row>
    <row r="24" spans="1:7">
      <c r="A24" s="12">
        <v>19</v>
      </c>
      <c r="B24" s="13">
        <v>720</v>
      </c>
      <c r="C24" s="13">
        <v>497</v>
      </c>
      <c r="D24" s="13">
        <v>439</v>
      </c>
      <c r="E24" s="13">
        <v>109</v>
      </c>
      <c r="F24" s="13">
        <v>952</v>
      </c>
      <c r="G24" s="7">
        <v>19</v>
      </c>
    </row>
    <row r="25" spans="1:7">
      <c r="A25" s="12">
        <v>18</v>
      </c>
      <c r="B25" s="13">
        <v>690</v>
      </c>
      <c r="C25" s="13">
        <v>502</v>
      </c>
      <c r="D25" s="13">
        <v>444</v>
      </c>
      <c r="E25" s="13">
        <v>106</v>
      </c>
      <c r="F25" s="13">
        <v>934</v>
      </c>
      <c r="G25" s="7">
        <v>18</v>
      </c>
    </row>
    <row r="26" spans="1:7">
      <c r="A26" s="12">
        <v>17</v>
      </c>
      <c r="B26" s="13">
        <v>660</v>
      </c>
      <c r="C26" s="13">
        <v>508</v>
      </c>
      <c r="D26" s="13">
        <v>449</v>
      </c>
      <c r="E26" s="13">
        <v>102</v>
      </c>
      <c r="F26" s="13">
        <v>916</v>
      </c>
      <c r="G26" s="7">
        <v>17</v>
      </c>
    </row>
    <row r="27" spans="1:7">
      <c r="A27" s="12">
        <v>16</v>
      </c>
      <c r="B27" s="13">
        <v>630</v>
      </c>
      <c r="C27" s="13">
        <v>513</v>
      </c>
      <c r="D27" s="13">
        <v>454</v>
      </c>
      <c r="E27" s="13">
        <v>99</v>
      </c>
      <c r="F27" s="13">
        <v>898</v>
      </c>
      <c r="G27" s="7">
        <v>16</v>
      </c>
    </row>
    <row r="28" spans="1:7">
      <c r="A28" s="12">
        <v>15</v>
      </c>
      <c r="B28" s="13">
        <v>600</v>
      </c>
      <c r="C28" s="13">
        <v>518</v>
      </c>
      <c r="D28" s="13">
        <v>459</v>
      </c>
      <c r="E28" s="13">
        <v>95</v>
      </c>
      <c r="F28" s="13">
        <v>880</v>
      </c>
      <c r="G28" s="7">
        <v>15</v>
      </c>
    </row>
    <row r="29" spans="1:7">
      <c r="A29" s="12">
        <v>14</v>
      </c>
      <c r="B29" s="13">
        <v>570</v>
      </c>
      <c r="C29" s="13">
        <v>523</v>
      </c>
      <c r="D29" s="13">
        <v>464</v>
      </c>
      <c r="E29" s="13">
        <v>91</v>
      </c>
      <c r="F29" s="13">
        <v>862</v>
      </c>
      <c r="G29" s="7">
        <v>14</v>
      </c>
    </row>
    <row r="30" spans="1:7">
      <c r="A30" s="12">
        <v>13</v>
      </c>
      <c r="B30" s="13">
        <v>540</v>
      </c>
      <c r="C30" s="13">
        <v>529</v>
      </c>
      <c r="D30" s="13">
        <v>469</v>
      </c>
      <c r="E30" s="13">
        <v>88</v>
      </c>
      <c r="F30" s="13">
        <v>844</v>
      </c>
      <c r="G30" s="7">
        <v>13</v>
      </c>
    </row>
    <row r="31" spans="1:7">
      <c r="A31" s="12">
        <v>12</v>
      </c>
      <c r="B31" s="13">
        <v>510</v>
      </c>
      <c r="C31" s="13">
        <v>534</v>
      </c>
      <c r="D31" s="13">
        <v>474</v>
      </c>
      <c r="E31" s="13">
        <v>84</v>
      </c>
      <c r="F31" s="13">
        <v>826</v>
      </c>
      <c r="G31" s="7">
        <v>12</v>
      </c>
    </row>
    <row r="32" spans="1:7">
      <c r="A32" s="12">
        <v>11</v>
      </c>
      <c r="B32" s="13">
        <v>480</v>
      </c>
      <c r="C32" s="13">
        <v>539</v>
      </c>
      <c r="D32" s="13">
        <v>479</v>
      </c>
      <c r="E32" s="13">
        <v>81</v>
      </c>
      <c r="F32" s="13">
        <v>808</v>
      </c>
      <c r="G32" s="7">
        <v>11</v>
      </c>
    </row>
    <row r="33" spans="1:7">
      <c r="A33" s="9">
        <v>10</v>
      </c>
      <c r="B33" s="10">
        <v>450</v>
      </c>
      <c r="C33" s="10">
        <v>544</v>
      </c>
      <c r="D33" s="10">
        <v>483</v>
      </c>
      <c r="E33" s="10">
        <v>77</v>
      </c>
      <c r="F33" s="10">
        <v>790</v>
      </c>
      <c r="G33" s="11">
        <v>10</v>
      </c>
    </row>
    <row r="34" spans="1:7">
      <c r="A34" s="12">
        <v>9</v>
      </c>
      <c r="B34" s="13">
        <v>420</v>
      </c>
      <c r="C34" s="13">
        <v>550</v>
      </c>
      <c r="D34" s="13">
        <v>488</v>
      </c>
      <c r="E34" s="13">
        <v>73</v>
      </c>
      <c r="F34" s="13">
        <v>772</v>
      </c>
      <c r="G34" s="7">
        <v>9</v>
      </c>
    </row>
    <row r="35" spans="1:7">
      <c r="A35" s="12">
        <v>8</v>
      </c>
      <c r="B35" s="13">
        <v>390</v>
      </c>
      <c r="C35" s="13">
        <v>560</v>
      </c>
      <c r="D35" s="13">
        <v>493</v>
      </c>
      <c r="E35" s="13">
        <v>69</v>
      </c>
      <c r="F35" s="13">
        <v>750</v>
      </c>
      <c r="G35" s="7">
        <v>8</v>
      </c>
    </row>
    <row r="36" spans="1:7">
      <c r="A36" s="12">
        <v>7</v>
      </c>
      <c r="B36" s="13">
        <v>360</v>
      </c>
      <c r="C36" s="13">
        <v>570</v>
      </c>
      <c r="D36" s="13">
        <v>497</v>
      </c>
      <c r="E36" s="13">
        <v>65</v>
      </c>
      <c r="F36" s="13">
        <v>730</v>
      </c>
      <c r="G36" s="7">
        <v>7</v>
      </c>
    </row>
    <row r="37" spans="1:7">
      <c r="A37" s="12">
        <v>6</v>
      </c>
      <c r="B37" s="13">
        <v>330</v>
      </c>
      <c r="C37" s="13">
        <v>580</v>
      </c>
      <c r="D37" s="13">
        <v>502</v>
      </c>
      <c r="E37" s="13">
        <v>61</v>
      </c>
      <c r="F37" s="13">
        <v>710</v>
      </c>
      <c r="G37" s="7">
        <v>6</v>
      </c>
    </row>
    <row r="38" spans="1:7">
      <c r="A38" s="12">
        <v>5</v>
      </c>
      <c r="B38" s="13">
        <v>300</v>
      </c>
      <c r="C38" s="13">
        <v>590</v>
      </c>
      <c r="D38" s="13">
        <v>506</v>
      </c>
      <c r="E38" s="13">
        <v>58</v>
      </c>
      <c r="F38" s="13">
        <v>690</v>
      </c>
      <c r="G38" s="7">
        <v>5</v>
      </c>
    </row>
    <row r="39" spans="1:7">
      <c r="A39" s="12">
        <v>4</v>
      </c>
      <c r="B39" s="14"/>
      <c r="C39" s="13">
        <v>600</v>
      </c>
      <c r="D39" s="13">
        <v>509</v>
      </c>
      <c r="E39" s="14"/>
      <c r="F39" s="14"/>
      <c r="G39" s="7">
        <v>4</v>
      </c>
    </row>
    <row r="40" spans="1:7">
      <c r="A40" s="12">
        <v>3</v>
      </c>
      <c r="B40" s="14"/>
      <c r="C40" s="13">
        <v>610</v>
      </c>
      <c r="D40" s="13">
        <v>512</v>
      </c>
      <c r="E40" s="14"/>
      <c r="F40" s="14"/>
      <c r="G40" s="7">
        <v>3</v>
      </c>
    </row>
    <row r="41" spans="1:7">
      <c r="A41" s="12">
        <v>2</v>
      </c>
      <c r="B41" s="14"/>
      <c r="C41" s="14"/>
      <c r="D41" s="14"/>
      <c r="E41" s="14"/>
      <c r="F41" s="14"/>
      <c r="G41" s="7">
        <v>2</v>
      </c>
    </row>
    <row r="42" spans="1:7">
      <c r="A42" s="9">
        <v>1</v>
      </c>
      <c r="B42" s="15"/>
      <c r="C42" s="15"/>
      <c r="D42" s="15"/>
      <c r="E42" s="15"/>
      <c r="F42" s="15"/>
      <c r="G42" s="11">
        <v>1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Tri Clubs</vt:lpstr>
      <vt:lpstr>Tri Points</vt:lpstr>
      <vt:lpstr>Tab Général</vt:lpstr>
      <vt:lpstr>Cotations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ligue</cp:lastModifiedBy>
  <cp:lastPrinted>2020-03-04T07:44:24Z</cp:lastPrinted>
  <dcterms:created xsi:type="dcterms:W3CDTF">2018-03-12T11:02:07Z</dcterms:created>
  <dcterms:modified xsi:type="dcterms:W3CDTF">2020-03-04T08:06:06Z</dcterms:modified>
</cp:coreProperties>
</file>